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540" windowWidth="11280" windowHeight="759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1" r:id="rId6"/>
    <sheet name="Pḥng 702" sheetId="19" r:id="rId7"/>
    <sheet name="Pḥng 703" sheetId="20" r:id="rId8"/>
  </sheets>
  <externalReferences>
    <externalReference r:id="rId9"/>
  </externalReferences>
  <definedNames>
    <definedName name="_Fill" localSheetId="6" hidden="1">#REF!</definedName>
    <definedName name="_Fill" localSheetId="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'Pḥng 702'!$1:$7</definedName>
    <definedName name="_xlnm.Print_Titles" localSheetId="7">'Pḥng 703'!$1:$7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C64" i="2" l="1"/>
  <c r="AC32" i="7"/>
  <c r="H90" i="7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</calcChain>
</file>

<file path=xl/sharedStrings.xml><?xml version="1.0" encoding="utf-8"?>
<sst xmlns="http://schemas.openxmlformats.org/spreadsheetml/2006/main" count="1220" uniqueCount="162">
  <si>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</si>
  <si>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</si>
  <si>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</si>
  <si>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</si>
  <si>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</si>
  <si>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</si>
  <si>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</si>
  <si>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</si>
  <si>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</si>
  <si>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</si>
  <si>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</si>
  <si>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</si>
  <si>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</si>
  <si>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</si>
  <si>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</si>
  <si>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</si>
  <si>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</si>
  <si>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</si>
  <si>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</si>
  <si>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</si>
  <si>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</si>
  <si>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</si>
  <si>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</si>
  <si>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</si>
  <si>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</si>
  <si>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</si>
  <si>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</si>
  <si>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</si>
  <si>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</si>
  <si>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</si>
  <si>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</si>
  <si>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</si>
  <si>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</si>
  <si>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</si>
  <si>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</si>
  <si>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</si>
  <si>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</si>
  <si>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</si>
  <si>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</si>
  <si>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</si>
  <si>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</si>
  <si>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</si>
  <si>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</si>
  <si>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</si>
  <si>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</si>
  <si>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</si>
  <si>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</si>
  <si>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</si>
  <si>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</si>
  <si>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</si>
  <si>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</si>
  <si>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</si>
  <si>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</si>
  <si>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</si>
  <si>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</si>
  <si>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</si>
  <si>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</si>
  <si>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</si>
  <si>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</si>
  <si>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</si>
  <si>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</si>
  <si>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</si>
  <si>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</si>
  <si>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</si>
  <si>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</si>
  <si>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</si>
  <si>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</si>
  <si>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</si>
  <si>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</si>
  <si>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</si>
  <si>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</si>
  <si>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</si>
  <si>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</si>
  <si>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</si>
  <si>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</si>
  <si>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</si>
  <si>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</si>
  <si>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Thanh</t>
  </si>
  <si>
    <t>Quốc</t>
  </si>
  <si>
    <t>Đạt</t>
  </si>
  <si>
    <t>Quang</t>
  </si>
  <si>
    <t>Nam</t>
  </si>
  <si>
    <t>Nhật</t>
  </si>
  <si>
    <t>Hoàng</t>
  </si>
  <si>
    <t>Tấn</t>
  </si>
  <si>
    <t>Đông</t>
  </si>
  <si>
    <t>Sang</t>
  </si>
  <si>
    <t>Tây</t>
  </si>
  <si>
    <t>Dương</t>
  </si>
  <si>
    <t>Tú</t>
  </si>
  <si>
    <t>Thái</t>
  </si>
  <si>
    <t>Vương</t>
  </si>
  <si>
    <t>Tín</t>
  </si>
  <si>
    <t>Dung</t>
  </si>
  <si>
    <t>Khánh</t>
  </si>
  <si>
    <t>Hải</t>
  </si>
  <si>
    <t>Vũ</t>
  </si>
  <si>
    <t>Phú</t>
  </si>
  <si>
    <t>Nguyễn Minh</t>
  </si>
  <si>
    <t>Triều</t>
  </si>
  <si>
    <t>Trường</t>
  </si>
  <si>
    <t>702</t>
  </si>
  <si>
    <t>Cương</t>
  </si>
  <si>
    <t>Khang</t>
  </si>
  <si>
    <t>Huân</t>
  </si>
  <si>
    <t>Viên</t>
  </si>
  <si>
    <t>Nguyễn Quang</t>
  </si>
  <si>
    <t>Nguyễn Thanh</t>
  </si>
  <si>
    <t>Nguyễn Ngọc</t>
  </si>
  <si>
    <t>Trần Nhật</t>
  </si>
  <si>
    <t>Tuyên</t>
  </si>
  <si>
    <t>Nguyễn Xuân</t>
  </si>
  <si>
    <t>Lê Duy</t>
  </si>
  <si>
    <t>Nguyễn Trọng</t>
  </si>
  <si>
    <t>Phan Quốc</t>
  </si>
  <si>
    <t>Võ Minh</t>
  </si>
  <si>
    <t>Phan Hồng</t>
  </si>
  <si>
    <t>Hồ Ngọc</t>
  </si>
  <si>
    <t>Nguyễn Văn</t>
  </si>
  <si>
    <t/>
  </si>
  <si>
    <t>Lê Quang</t>
  </si>
  <si>
    <t>Nợ HP</t>
  </si>
  <si>
    <t>Trần Trung Mai</t>
  </si>
  <si>
    <t>Phan Việt</t>
  </si>
  <si>
    <t>Lê Bá</t>
  </si>
  <si>
    <t xml:space="preserve">      LẬP BẢNG                 GIÁM THỊ            GIÁM KHẢO 1            GIÁM KHẢO 2                TT KHẢO THÍ</t>
  </si>
  <si>
    <t>DANH SÁCH SINH VIÊN DỰ THI KTHP 2019-2020</t>
  </si>
  <si>
    <t>Báu</t>
  </si>
  <si>
    <t>Ngô Ngọc</t>
  </si>
  <si>
    <t>Đỗ Quang</t>
  </si>
  <si>
    <t>21</t>
  </si>
  <si>
    <t>Trần Ngân</t>
  </si>
  <si>
    <t>ENG 332 B</t>
  </si>
  <si>
    <t>Bùi Duy</t>
  </si>
  <si>
    <t>Dương Thục</t>
  </si>
  <si>
    <t>Phan Văn</t>
  </si>
  <si>
    <t>Lê Nguyễn Văn</t>
  </si>
  <si>
    <t>Hoàng Công Tấn</t>
  </si>
  <si>
    <t>Ngô Võ An</t>
  </si>
  <si>
    <t>Tôn Long</t>
  </si>
  <si>
    <t>Trịnh Nguyễn Anh</t>
  </si>
  <si>
    <t>Trần Nghĩa</t>
  </si>
  <si>
    <t>Trịnh Ngọc</t>
  </si>
  <si>
    <t>Lê Trần Quang</t>
  </si>
  <si>
    <t>703-21-16</t>
  </si>
  <si>
    <t>702-21-16</t>
  </si>
  <si>
    <t>(LỚP: ENG 332 (B))</t>
  </si>
  <si>
    <t>MÔN :Anh Văn Chuyên Ngành Điện-Điện Tử* MÃ MÔN:ENG332</t>
  </si>
  <si>
    <t>Thời gian:09h30 - Ngày 30/06/2020 - Phòng: 702 - cơ sở:  209 Phan Thanh</t>
  </si>
  <si>
    <t>K24PNU-EDC</t>
  </si>
  <si>
    <t>ENG-ENG332-Suat 09h30 - Ngày 30/06/2020</t>
  </si>
  <si>
    <t>K23PNU-EDC</t>
  </si>
  <si>
    <t>K22EDT</t>
  </si>
  <si>
    <t>K23EDT</t>
  </si>
  <si>
    <t>K24EHN</t>
  </si>
  <si>
    <t>K23PNU-EDD</t>
  </si>
  <si>
    <t>K20EDT</t>
  </si>
  <si>
    <t>K24EVT</t>
  </si>
  <si>
    <t>703</t>
  </si>
  <si>
    <t>Thời gian:09h30 - Ngày 30/06/2020 - Phòng: 703 - cơ sở:  209 Phan Thanh</t>
  </si>
  <si>
    <t>K23EVT</t>
  </si>
  <si>
    <t>K24EDT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</si>
</sst>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3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72">
    <xf numFmtId="0" fontId="0" fillId="0" borderId="0"/>
    <xf numFmtId="166" fontId="4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2" fillId="0" borderId="0"/>
    <xf numFmtId="184" fontId="43" fillId="0" borderId="0"/>
    <xf numFmtId="0" fontId="23" fillId="2" borderId="0"/>
    <xf numFmtId="0" fontId="24" fillId="2" borderId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25" fillId="2" borderId="0"/>
    <xf numFmtId="185" fontId="45" fillId="0" borderId="0" applyFont="0" applyFill="0" applyBorder="0" applyAlignment="0" applyProtection="0"/>
    <xf numFmtId="186" fontId="45" fillId="0" borderId="0" applyFont="0" applyFill="0" applyBorder="0" applyAlignment="0" applyProtection="0"/>
    <xf numFmtId="0" fontId="26" fillId="0" borderId="0">
      <alignment wrapText="1"/>
    </xf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7" fontId="46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4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9" fontId="4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77" fillId="31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27" fillId="0" borderId="0"/>
    <xf numFmtId="0" fontId="67" fillId="0" borderId="0"/>
    <xf numFmtId="0" fontId="27" fillId="0" borderId="0"/>
    <xf numFmtId="37" fontId="47" fillId="0" borderId="0"/>
    <xf numFmtId="0" fontId="48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78" fillId="32" borderId="33" applyNumberFormat="0" applyAlignment="0" applyProtection="0"/>
    <xf numFmtId="0" fontId="49" fillId="0" borderId="0"/>
    <xf numFmtId="0" fontId="79" fillId="33" borderId="34" applyNumberFormat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8" fillId="0" borderId="0" applyFont="0" applyFill="0" applyBorder="0" applyAlignment="0" applyProtection="0"/>
    <xf numFmtId="171" fontId="28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28" fillId="0" borderId="0"/>
    <xf numFmtId="0" fontId="4" fillId="0" borderId="0" applyFont="0" applyFill="0" applyBorder="0" applyAlignment="0" applyProtection="0"/>
    <xf numFmtId="174" fontId="28" fillId="0" borderId="0"/>
    <xf numFmtId="0" fontId="4" fillId="0" borderId="0" applyFill="0" applyBorder="0" applyAlignment="0"/>
    <xf numFmtId="0" fontId="4" fillId="0" borderId="0" applyFill="0" applyBorder="0" applyAlignment="0"/>
    <xf numFmtId="0" fontId="80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81" fillId="34" borderId="0" applyNumberFormat="0" applyBorder="0" applyAlignment="0" applyProtection="0"/>
    <xf numFmtId="38" fontId="19" fillId="2" borderId="0" applyNumberFormat="0" applyBorder="0" applyAlignment="0" applyProtection="0"/>
    <xf numFmtId="38" fontId="19" fillId="2" borderId="0" applyNumberFormat="0" applyBorder="0" applyAlignment="0" applyProtection="0"/>
    <xf numFmtId="0" fontId="50" fillId="0" borderId="0">
      <alignment horizontal="left"/>
    </xf>
    <xf numFmtId="0" fontId="29" fillId="0" borderId="1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82" fillId="0" borderId="35" applyNumberFormat="0" applyFill="0" applyAlignment="0" applyProtection="0"/>
    <xf numFmtId="0" fontId="30" fillId="0" borderId="0" applyNumberFormat="0" applyFill="0" applyBorder="0" applyAlignment="0" applyProtection="0"/>
    <xf numFmtId="0" fontId="83" fillId="0" borderId="36" applyNumberFormat="0" applyFill="0" applyAlignment="0" applyProtection="0"/>
    <xf numFmtId="0" fontId="29" fillId="0" borderId="0" applyNumberFormat="0" applyFill="0" applyBorder="0" applyAlignment="0" applyProtection="0"/>
    <xf numFmtId="0" fontId="84" fillId="0" borderId="37" applyNumberFormat="0" applyFill="0" applyAlignment="0" applyProtection="0"/>
    <xf numFmtId="0" fontId="84" fillId="0" borderId="0" applyNumberFormat="0" applyFill="0" applyBorder="0" applyAlignment="0" applyProtection="0"/>
    <xf numFmtId="0" fontId="30" fillId="0" borderId="0" applyProtection="0"/>
    <xf numFmtId="0" fontId="30" fillId="0" borderId="0" applyProtection="0"/>
    <xf numFmtId="0" fontId="29" fillId="0" borderId="0" applyProtection="0"/>
    <xf numFmtId="0" fontId="29" fillId="0" borderId="0" applyProtection="0"/>
    <xf numFmtId="0" fontId="85" fillId="35" borderId="33" applyNumberFormat="0" applyAlignment="0" applyProtection="0"/>
    <xf numFmtId="10" fontId="19" fillId="3" borderId="3" applyNumberFormat="0" applyBorder="0" applyAlignment="0" applyProtection="0"/>
    <xf numFmtId="10" fontId="19" fillId="3" borderId="3" applyNumberFormat="0" applyBorder="0" applyAlignment="0" applyProtection="0"/>
    <xf numFmtId="0" fontId="68" fillId="0" borderId="0"/>
    <xf numFmtId="0" fontId="4" fillId="0" borderId="0" applyFill="0" applyBorder="0" applyAlignment="0"/>
    <xf numFmtId="0" fontId="4" fillId="0" borderId="0" applyFill="0" applyBorder="0" applyAlignment="0"/>
    <xf numFmtId="0" fontId="86" fillId="0" borderId="38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1" fillId="0" borderId="4"/>
    <xf numFmtId="191" fontId="4" fillId="0" borderId="5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87" fillId="36" borderId="0" applyNumberFormat="0" applyBorder="0" applyAlignment="0" applyProtection="0"/>
    <xf numFmtId="0" fontId="6" fillId="0" borderId="0"/>
    <xf numFmtId="37" fontId="33" fillId="0" borderId="0"/>
    <xf numFmtId="177" fontId="34" fillId="0" borderId="0"/>
    <xf numFmtId="0" fontId="4" fillId="0" borderId="0"/>
    <xf numFmtId="0" fontId="4" fillId="0" borderId="0"/>
    <xf numFmtId="0" fontId="17" fillId="0" borderId="0"/>
    <xf numFmtId="0" fontId="75" fillId="0" borderId="0"/>
    <xf numFmtId="0" fontId="17" fillId="0" borderId="0"/>
    <xf numFmtId="0" fontId="69" fillId="0" borderId="0"/>
    <xf numFmtId="0" fontId="4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88" fillId="0" borderId="0"/>
    <xf numFmtId="0" fontId="45" fillId="0" borderId="0"/>
    <xf numFmtId="0" fontId="8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70" fillId="0" borderId="0"/>
    <xf numFmtId="0" fontId="46" fillId="0" borderId="0"/>
    <xf numFmtId="0" fontId="58" fillId="37" borderId="39" applyNumberFormat="0" applyFont="0" applyAlignment="0" applyProtection="0"/>
    <xf numFmtId="0" fontId="89" fillId="32" borderId="40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1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52" fillId="0" borderId="4">
      <alignment horizontal="center"/>
    </xf>
    <xf numFmtId="3" fontId="31" fillId="0" borderId="0" applyFont="0" applyFill="0" applyBorder="0" applyAlignment="0" applyProtection="0"/>
    <xf numFmtId="0" fontId="31" fillId="4" borderId="0" applyNumberFormat="0" applyFont="0" applyBorder="0" applyAlignment="0" applyProtection="0"/>
    <xf numFmtId="3" fontId="36" fillId="0" borderId="0"/>
    <xf numFmtId="0" fontId="53" fillId="0" borderId="0"/>
    <xf numFmtId="0" fontId="51" fillId="0" borderId="0"/>
    <xf numFmtId="49" fontId="35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90" fillId="0" borderId="0" applyNumberFormat="0" applyFill="0" applyBorder="0" applyAlignment="0" applyProtection="0"/>
    <xf numFmtId="0" fontId="91" fillId="0" borderId="41" applyNumberFormat="0" applyFill="0" applyAlignment="0" applyProtection="0"/>
    <xf numFmtId="0" fontId="4" fillId="0" borderId="7" applyNumberFormat="0" applyFont="0" applyFill="0" applyAlignment="0" applyProtection="0"/>
    <xf numFmtId="0" fontId="9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9" fillId="0" borderId="0"/>
    <xf numFmtId="0" fontId="32" fillId="0" borderId="0"/>
    <xf numFmtId="16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0" fontId="41" fillId="0" borderId="0"/>
    <xf numFmtId="0" fontId="42" fillId="0" borderId="0"/>
    <xf numFmtId="181" fontId="18" fillId="0" borderId="0" applyFont="0" applyFill="0" applyBorder="0" applyAlignment="0" applyProtection="0"/>
    <xf numFmtId="164" fontId="43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>
      <alignment vertical="center"/>
    </xf>
    <xf numFmtId="0" fontId="75" fillId="0" borderId="0"/>
    <xf numFmtId="0" fontId="99" fillId="0" borderId="0"/>
    <xf numFmtId="0" fontId="100" fillId="0" borderId="0"/>
    <xf numFmtId="0" fontId="4" fillId="0" borderId="0"/>
    <xf numFmtId="0" fontId="4" fillId="0" borderId="0"/>
    <xf numFmtId="0" fontId="101" fillId="0" borderId="0"/>
    <xf numFmtId="0" fontId="23" fillId="41" borderId="0"/>
    <xf numFmtId="0" fontId="24" fillId="41" borderId="0"/>
    <xf numFmtId="0" fontId="58" fillId="42" borderId="0" applyNumberFormat="0" applyBorder="0" applyAlignment="0" applyProtection="0"/>
    <xf numFmtId="0" fontId="69" fillId="43" borderId="0" applyNumberFormat="0" applyBorder="0" applyAlignment="0" applyProtection="0"/>
    <xf numFmtId="0" fontId="58" fillId="44" borderId="0" applyNumberFormat="0" applyBorder="0" applyAlignment="0" applyProtection="0"/>
    <xf numFmtId="0" fontId="69" fillId="45" borderId="0" applyNumberFormat="0" applyBorder="0" applyAlignment="0" applyProtection="0"/>
    <xf numFmtId="0" fontId="58" fillId="46" borderId="0" applyNumberFormat="0" applyBorder="0" applyAlignment="0" applyProtection="0"/>
    <xf numFmtId="0" fontId="69" fillId="47" borderId="0" applyNumberFormat="0" applyBorder="0" applyAlignment="0" applyProtection="0"/>
    <xf numFmtId="0" fontId="58" fillId="42" borderId="0" applyNumberFormat="0" applyBorder="0" applyAlignment="0" applyProtection="0"/>
    <xf numFmtId="0" fontId="69" fillId="48" borderId="0" applyNumberFormat="0" applyBorder="0" applyAlignment="0" applyProtection="0"/>
    <xf numFmtId="0" fontId="58" fillId="49" borderId="0" applyNumberFormat="0" applyBorder="0" applyAlignment="0" applyProtection="0"/>
    <xf numFmtId="0" fontId="69" fillId="49" borderId="0" applyNumberFormat="0" applyBorder="0" applyAlignment="0" applyProtection="0"/>
    <xf numFmtId="0" fontId="58" fillId="44" borderId="0" applyNumberFormat="0" applyBorder="0" applyAlignment="0" applyProtection="0"/>
    <xf numFmtId="0" fontId="69" fillId="44" borderId="0" applyNumberFormat="0" applyBorder="0" applyAlignment="0" applyProtection="0"/>
    <xf numFmtId="0" fontId="25" fillId="41" borderId="0"/>
    <xf numFmtId="0" fontId="58" fillId="50" borderId="0" applyNumberFormat="0" applyBorder="0" applyAlignment="0" applyProtection="0"/>
    <xf numFmtId="0" fontId="69" fillId="51" borderId="0" applyNumberFormat="0" applyBorder="0" applyAlignment="0" applyProtection="0"/>
    <xf numFmtId="0" fontId="58" fillId="53" borderId="0" applyNumberFormat="0" applyBorder="0" applyAlignment="0" applyProtection="0"/>
    <xf numFmtId="0" fontId="69" fillId="53" borderId="0" applyNumberFormat="0" applyBorder="0" applyAlignment="0" applyProtection="0"/>
    <xf numFmtId="0" fontId="58" fillId="54" borderId="0" applyNumberFormat="0" applyBorder="0" applyAlignment="0" applyProtection="0"/>
    <xf numFmtId="0" fontId="69" fillId="55" borderId="0" applyNumberFormat="0" applyBorder="0" applyAlignment="0" applyProtection="0"/>
    <xf numFmtId="0" fontId="58" fillId="50" borderId="0" applyNumberFormat="0" applyBorder="0" applyAlignment="0" applyProtection="0"/>
    <xf numFmtId="0" fontId="69" fillId="48" borderId="0" applyNumberFormat="0" applyBorder="0" applyAlignment="0" applyProtection="0"/>
    <xf numFmtId="0" fontId="58" fillId="51" borderId="0" applyNumberFormat="0" applyBorder="0" applyAlignment="0" applyProtection="0"/>
    <xf numFmtId="0" fontId="69" fillId="51" borderId="0" applyNumberFormat="0" applyBorder="0" applyAlignment="0" applyProtection="0"/>
    <xf numFmtId="0" fontId="58" fillId="44" borderId="0" applyNumberFormat="0" applyBorder="0" applyAlignment="0" applyProtection="0"/>
    <xf numFmtId="0" fontId="69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4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30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4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3" fillId="0" borderId="0"/>
    <xf numFmtId="0" fontId="70" fillId="0" borderId="0"/>
    <xf numFmtId="0" fontId="17" fillId="0" borderId="0"/>
    <xf numFmtId="0" fontId="3" fillId="0" borderId="0"/>
    <xf numFmtId="0" fontId="115" fillId="0" borderId="0"/>
    <xf numFmtId="0" fontId="4" fillId="0" borderId="0"/>
    <xf numFmtId="0" fontId="3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65" fillId="46" borderId="32" applyNumberFormat="0" applyFont="0" applyAlignment="0" applyProtection="0"/>
    <xf numFmtId="0" fontId="69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7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9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4" fillId="0" borderId="0"/>
    <xf numFmtId="0" fontId="4" fillId="0" borderId="0"/>
    <xf numFmtId="194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4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3" fillId="44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4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4" borderId="0" applyNumberFormat="0" applyBorder="0" applyAlignment="0" applyProtection="0"/>
    <xf numFmtId="0" fontId="3" fillId="49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  <xf numFmtId="0" fontId="4" fillId="0" borderId="0"/>
    <xf numFmtId="0" fontId="111" fillId="44" borderId="42" applyNumberFormat="0" applyAlignment="0" applyProtection="0"/>
    <xf numFmtId="0" fontId="157" fillId="0" borderId="0"/>
    <xf numFmtId="0" fontId="23" fillId="2" borderId="0" applyProtection="0"/>
    <xf numFmtId="0" fontId="24" fillId="2" borderId="0" applyProtection="0"/>
    <xf numFmtId="0" fontId="3" fillId="43" borderId="0" applyNumberFormat="0" applyBorder="0" applyAlignment="0" applyProtection="0"/>
    <xf numFmtId="0" fontId="3" fillId="43" borderId="0" applyFont="0" applyFill="0"/>
    <xf numFmtId="0" fontId="3" fillId="45" borderId="0" applyNumberFormat="0" applyBorder="0" applyAlignment="0" applyProtection="0"/>
    <xf numFmtId="0" fontId="3" fillId="45" borderId="0" applyFont="0" applyFill="0"/>
    <xf numFmtId="0" fontId="3" fillId="47" borderId="0" applyNumberFormat="0" applyBorder="0" applyAlignment="0" applyProtection="0"/>
    <xf numFmtId="0" fontId="3" fillId="47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49" borderId="0" applyFont="0" applyFill="0"/>
    <xf numFmtId="0" fontId="3" fillId="44" borderId="0" applyFont="0" applyFill="0"/>
    <xf numFmtId="0" fontId="25" fillId="2" borderId="0" applyProtection="0"/>
    <xf numFmtId="0" fontId="26" fillId="0" borderId="0" applyProtection="0">
      <alignment wrapText="1"/>
    </xf>
    <xf numFmtId="0" fontId="3" fillId="51" borderId="0" applyNumberFormat="0" applyBorder="0" applyAlignment="0" applyProtection="0"/>
    <xf numFmtId="0" fontId="3" fillId="51" borderId="0" applyFont="0" applyFill="0"/>
    <xf numFmtId="0" fontId="3" fillId="53" borderId="0" applyFont="0" applyFill="0"/>
    <xf numFmtId="0" fontId="3" fillId="55" borderId="0" applyNumberFormat="0" applyBorder="0" applyAlignment="0" applyProtection="0"/>
    <xf numFmtId="0" fontId="3" fillId="55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51" borderId="0" applyFont="0" applyFill="0"/>
    <xf numFmtId="0" fontId="3" fillId="56" borderId="0" applyNumberFormat="0" applyBorder="0" applyAlignment="0" applyProtection="0"/>
    <xf numFmtId="0" fontId="3" fillId="56" borderId="0" applyFont="0" applyFill="0"/>
    <xf numFmtId="0" fontId="119" fillId="58" borderId="0" applyNumberFormat="0" applyBorder="0" applyAlignment="0" applyProtection="0"/>
    <xf numFmtId="0" fontId="119" fillId="58" borderId="0" applyFont="0" applyFill="0"/>
    <xf numFmtId="0" fontId="119" fillId="53" borderId="0" applyFont="0" applyFill="0"/>
    <xf numFmtId="0" fontId="119" fillId="55" borderId="0" applyNumberFormat="0" applyBorder="0" applyAlignment="0" applyProtection="0"/>
    <xf numFmtId="0" fontId="119" fillId="55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1" borderId="0" applyNumberFormat="0" applyBorder="0" applyAlignment="0" applyProtection="0"/>
    <xf numFmtId="0" fontId="119" fillId="61" borderId="0" applyFont="0" applyFill="0"/>
    <xf numFmtId="0" fontId="119" fillId="52" borderId="0" applyNumberFormat="0" applyBorder="0" applyAlignment="0" applyProtection="0"/>
    <xf numFmtId="0" fontId="119" fillId="52" borderId="0" applyFont="0" applyFill="0"/>
    <xf numFmtId="0" fontId="119" fillId="62" borderId="0" applyFont="0" applyFill="0"/>
    <xf numFmtId="0" fontId="119" fillId="63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5" borderId="0" applyFont="0" applyFill="0"/>
    <xf numFmtId="0" fontId="121" fillId="45" borderId="0" applyFont="0" applyFill="0"/>
    <xf numFmtId="0" fontId="4" fillId="0" borderId="0" applyProtection="0"/>
    <xf numFmtId="0" fontId="4" fillId="0" borderId="0" applyProtection="0"/>
    <xf numFmtId="0" fontId="123" fillId="66" borderId="43" applyNumberFormat="0" applyAlignment="0" applyProtection="0"/>
    <xf numFmtId="0" fontId="123" fillId="66" borderId="43" applyFont="0" applyFill="0" applyBorder="0"/>
    <xf numFmtId="0" fontId="125" fillId="67" borderId="45" applyNumberFormat="0" applyAlignment="0" applyProtection="0"/>
    <xf numFmtId="0" fontId="125" fillId="67" borderId="45" applyFont="0" applyFill="0" applyBorder="0"/>
    <xf numFmtId="165" fontId="157" fillId="0" borderId="0" applyFont="0" applyFill="0" applyBorder="0" applyAlignment="0" applyProtection="0"/>
    <xf numFmtId="165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3" fillId="0" borderId="0" applyProtection="0"/>
    <xf numFmtId="2" fontId="3" fillId="0" borderId="0" applyProtection="0"/>
    <xf numFmtId="2" fontId="3" fillId="0" borderId="0" applyProtection="0"/>
    <xf numFmtId="0" fontId="130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30" fillId="0" borderId="0" applyProtection="0"/>
    <xf numFmtId="0" fontId="29" fillId="0" borderId="0" applyProtection="0"/>
    <xf numFmtId="0" fontId="29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4" fillId="0" borderId="0" applyProtection="0"/>
    <xf numFmtId="0" fontId="4" fillId="0" borderId="0" applyProtection="0"/>
    <xf numFmtId="0" fontId="138" fillId="0" borderId="50" applyFont="0" applyBorder="0"/>
    <xf numFmtId="0" fontId="3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6" fillId="0" borderId="0" applyProtection="0"/>
    <xf numFmtId="0" fontId="6" fillId="0" borderId="0" applyProtection="0"/>
    <xf numFmtId="0" fontId="6" fillId="0" borderId="0"/>
    <xf numFmtId="194" fontId="70" fillId="0" borderId="0"/>
    <xf numFmtId="177" fontId="34" fillId="0" borderId="0" applyProtection="0"/>
    <xf numFmtId="194" fontId="165" fillId="0" borderId="0"/>
    <xf numFmtId="0" fontId="4" fillId="0" borderId="0" applyProtection="0"/>
    <xf numFmtId="0" fontId="3" fillId="0" borderId="0" applyProtection="0"/>
    <xf numFmtId="0" fontId="4" fillId="0" borderId="0" applyProtection="0"/>
    <xf numFmtId="0" fontId="156" fillId="0" borderId="0" applyProtection="0"/>
    <xf numFmtId="0" fontId="156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>
      <alignment vertical="center"/>
    </xf>
    <xf numFmtId="0" fontId="3" fillId="0" borderId="0"/>
    <xf numFmtId="0" fontId="3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5" fillId="0" borderId="0"/>
    <xf numFmtId="0" fontId="165" fillId="0" borderId="0" applyProtection="0"/>
    <xf numFmtId="0" fontId="4" fillId="0" borderId="0" applyProtection="0"/>
    <xf numFmtId="0" fontId="165" fillId="0" borderId="0" applyProtection="0"/>
    <xf numFmtId="0" fontId="65" fillId="0" borderId="0"/>
    <xf numFmtId="0" fontId="65" fillId="0" borderId="0"/>
    <xf numFmtId="0" fontId="4" fillId="0" borderId="0" applyProtection="0"/>
    <xf numFmtId="0" fontId="3" fillId="0" borderId="0" applyProtection="0"/>
    <xf numFmtId="0" fontId="3" fillId="0" borderId="0" applyProtection="0"/>
    <xf numFmtId="0" fontId="6" fillId="0" borderId="0" applyProtection="0"/>
    <xf numFmtId="0" fontId="6" fillId="0" borderId="0" applyProtection="0"/>
    <xf numFmtId="0" fontId="60" fillId="0" borderId="0" applyProtection="0"/>
    <xf numFmtId="0" fontId="4" fillId="0" borderId="0" applyProtection="0"/>
    <xf numFmtId="0" fontId="156" fillId="0" borderId="0" applyProtection="0"/>
    <xf numFmtId="0" fontId="6" fillId="0" borderId="0" applyProtection="0"/>
    <xf numFmtId="0" fontId="165" fillId="0" borderId="0" applyProtection="0"/>
    <xf numFmtId="0" fontId="3" fillId="0" borderId="0"/>
    <xf numFmtId="0" fontId="4" fillId="0" borderId="0" applyProtection="0"/>
    <xf numFmtId="0" fontId="3" fillId="0" borderId="0"/>
    <xf numFmtId="0" fontId="3" fillId="0" borderId="0"/>
    <xf numFmtId="0" fontId="60" fillId="0" borderId="0" applyProtection="0"/>
    <xf numFmtId="0" fontId="60" fillId="0" borderId="0" applyProtection="0"/>
    <xf numFmtId="0" fontId="60" fillId="0" borderId="0" applyProtection="0"/>
    <xf numFmtId="0" fontId="3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3" fillId="0" borderId="0" applyProtection="0"/>
    <xf numFmtId="0" fontId="60" fillId="0" borderId="0" applyProtection="0"/>
    <xf numFmtId="0" fontId="4" fillId="0" borderId="0" applyProtection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168" fillId="0" borderId="0"/>
    <xf numFmtId="0" fontId="4" fillId="0" borderId="0" applyProtection="0"/>
    <xf numFmtId="0" fontId="4" fillId="0" borderId="0" applyProtection="0"/>
    <xf numFmtId="0" fontId="4" fillId="0" borderId="0" applyProtection="0"/>
    <xf numFmtId="0" fontId="168" fillId="0" borderId="0"/>
    <xf numFmtId="0" fontId="3" fillId="0" borderId="0" applyProtection="0"/>
    <xf numFmtId="0" fontId="168" fillId="0" borderId="0"/>
    <xf numFmtId="0" fontId="3" fillId="46" borderId="51" applyNumberFormat="0" applyFont="0" applyAlignment="0" applyProtection="0"/>
    <xf numFmtId="0" fontId="3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3" fillId="0" borderId="0" applyProtection="0"/>
    <xf numFmtId="9" fontId="3" fillId="0" borderId="0" applyProtection="0"/>
    <xf numFmtId="9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46" fillId="0" borderId="0" applyFont="0"/>
    <xf numFmtId="0" fontId="147" fillId="0" borderId="55" applyNumberFormat="0" applyFill="0" applyAlignment="0" applyProtection="0"/>
    <xf numFmtId="0" fontId="147" fillId="0" borderId="55" applyFont="0" applyBorder="0"/>
    <xf numFmtId="0" fontId="148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3" fillId="0" borderId="0" applyNumberFormat="0" applyFont="0" applyFill="0" applyBorder="0" applyAlignment="0" applyProtection="0"/>
    <xf numFmtId="0" fontId="65" fillId="0" borderId="0"/>
    <xf numFmtId="0" fontId="157" fillId="0" borderId="0"/>
    <xf numFmtId="0" fontId="4" fillId="0" borderId="0" applyFill="0" applyBorder="0" applyAlignment="0"/>
    <xf numFmtId="196" fontId="170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42" fillId="0" borderId="0">
      <alignment vertical="top" wrapText="1"/>
    </xf>
    <xf numFmtId="0" fontId="4" fillId="0" borderId="0" applyFill="0" applyBorder="0" applyAlignment="0"/>
    <xf numFmtId="0" fontId="162" fillId="44" borderId="43" applyNumberFormat="0" applyAlignment="0" applyProtection="0"/>
    <xf numFmtId="0" fontId="4" fillId="0" borderId="0" applyFill="0" applyBorder="0" applyAlignment="0"/>
    <xf numFmtId="0" fontId="3" fillId="0" borderId="0" applyNumberFormat="0" applyFont="0" applyFill="0" applyBorder="0" applyAlignment="0" applyProtection="0"/>
    <xf numFmtId="0" fontId="4" fillId="0" borderId="0"/>
    <xf numFmtId="0" fontId="114" fillId="0" borderId="0"/>
    <xf numFmtId="0" fontId="4" fillId="0" borderId="0"/>
    <xf numFmtId="0" fontId="4" fillId="0" borderId="0"/>
    <xf numFmtId="0" fontId="4" fillId="0" borderId="0" applyFill="0" applyBorder="0" applyAlignment="0"/>
    <xf numFmtId="0" fontId="4" fillId="68" borderId="0"/>
    <xf numFmtId="0" fontId="171" fillId="0" borderId="0"/>
    <xf numFmtId="0" fontId="4" fillId="0" borderId="0" applyFill="0" applyBorder="0" applyAlignment="0"/>
    <xf numFmtId="195" fontId="172" fillId="0" borderId="17">
      <alignment horizontal="left" vertical="top"/>
    </xf>
    <xf numFmtId="191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0" fontId="4" fillId="0" borderId="0"/>
    <xf numFmtId="0" fontId="4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4" fillId="42" borderId="0" applyNumberFormat="0" applyBorder="0" applyAlignment="0" applyProtection="0"/>
    <xf numFmtId="0" fontId="174" fillId="44" borderId="0" applyNumberFormat="0" applyBorder="0" applyAlignment="0" applyProtection="0"/>
    <xf numFmtId="0" fontId="174" fillId="46" borderId="0" applyNumberFormat="0" applyBorder="0" applyAlignment="0" applyProtection="0"/>
    <xf numFmtId="0" fontId="174" fillId="42" borderId="0" applyNumberFormat="0" applyBorder="0" applyAlignment="0" applyProtection="0"/>
    <xf numFmtId="0" fontId="174" fillId="49" borderId="0" applyNumberFormat="0" applyBorder="0" applyAlignment="0" applyProtection="0"/>
    <xf numFmtId="0" fontId="174" fillId="44" borderId="0" applyNumberFormat="0" applyBorder="0" applyAlignment="0" applyProtection="0"/>
    <xf numFmtId="0" fontId="174" fillId="42" borderId="0" applyNumberFormat="0" applyBorder="0" applyAlignment="0" applyProtection="0"/>
    <xf numFmtId="0" fontId="174" fillId="53" borderId="0" applyNumberFormat="0" applyBorder="0" applyAlignment="0" applyProtection="0"/>
    <xf numFmtId="0" fontId="174" fillId="54" borderId="0" applyNumberFormat="0" applyBorder="0" applyAlignment="0" applyProtection="0"/>
    <xf numFmtId="0" fontId="174" fillId="52" borderId="0" applyNumberFormat="0" applyBorder="0" applyAlignment="0" applyProtection="0"/>
    <xf numFmtId="0" fontId="174" fillId="51" borderId="0" applyNumberFormat="0" applyBorder="0" applyAlignment="0" applyProtection="0"/>
    <xf numFmtId="0" fontId="174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53" borderId="0" applyNumberFormat="0" applyBorder="0" applyAlignment="0" applyProtection="0"/>
    <xf numFmtId="0" fontId="175" fillId="54" borderId="0" applyNumberFormat="0" applyBorder="0" applyAlignment="0" applyProtection="0"/>
    <xf numFmtId="0" fontId="175" fillId="59" borderId="0" applyNumberFormat="0" applyBorder="0" applyAlignment="0" applyProtection="0"/>
    <xf numFmtId="0" fontId="175" fillId="57" borderId="0" applyNumberFormat="0" applyBorder="0" applyAlignment="0" applyProtection="0"/>
    <xf numFmtId="0" fontId="175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62" borderId="0" applyNumberFormat="0" applyBorder="0" applyAlignment="0" applyProtection="0"/>
    <xf numFmtId="0" fontId="175" fillId="63" borderId="0" applyNumberFormat="0" applyBorder="0" applyAlignment="0" applyProtection="0"/>
    <xf numFmtId="0" fontId="175" fillId="64" borderId="0" applyNumberFormat="0" applyBorder="0" applyAlignment="0" applyProtection="0"/>
    <xf numFmtId="0" fontId="175" fillId="57" borderId="0" applyNumberFormat="0" applyBorder="0" applyAlignment="0" applyProtection="0"/>
    <xf numFmtId="0" fontId="175" fillId="65" borderId="0" applyNumberFormat="0" applyBorder="0" applyAlignment="0" applyProtection="0"/>
    <xf numFmtId="0" fontId="176" fillId="45" borderId="0" applyNumberFormat="0" applyBorder="0" applyAlignment="0" applyProtection="0"/>
    <xf numFmtId="0" fontId="173" fillId="0" borderId="0" applyFill="0" applyBorder="0" applyAlignment="0"/>
    <xf numFmtId="0" fontId="177" fillId="40" borderId="42" applyNumberFormat="0" applyAlignment="0" applyProtection="0"/>
    <xf numFmtId="0" fontId="178" fillId="59" borderId="44" applyNumberFormat="0" applyAlignment="0" applyProtection="0"/>
    <xf numFmtId="0" fontId="173" fillId="0" borderId="0" applyFill="0" applyBorder="0" applyAlignment="0"/>
    <xf numFmtId="0" fontId="179" fillId="0" borderId="0" applyNumberFormat="0" applyFill="0" applyBorder="0" applyAlignment="0" applyProtection="0"/>
    <xf numFmtId="0" fontId="180" fillId="47" borderId="0" applyNumberFormat="0" applyBorder="0" applyAlignment="0" applyProtection="0"/>
    <xf numFmtId="0" fontId="181" fillId="0" borderId="48" applyNumberFormat="0" applyFill="0" applyAlignment="0" applyProtection="0"/>
    <xf numFmtId="0" fontId="182" fillId="0" borderId="56" applyNumberFormat="0" applyFill="0" applyAlignment="0" applyProtection="0"/>
    <xf numFmtId="0" fontId="181" fillId="0" borderId="0" applyNumberFormat="0" applyFill="0" applyBorder="0" applyAlignment="0" applyProtection="0"/>
    <xf numFmtId="0" fontId="183" fillId="0" borderId="0" applyProtection="0"/>
    <xf numFmtId="0" fontId="184" fillId="0" borderId="0" applyProtection="0"/>
    <xf numFmtId="0" fontId="185" fillId="0" borderId="0" applyNumberFormat="0" applyFill="0" applyBorder="0" applyAlignment="0" applyProtection="0">
      <alignment vertical="top"/>
      <protection locked="0"/>
    </xf>
    <xf numFmtId="0" fontId="186" fillId="44" borderId="42" applyNumberFormat="0" applyAlignment="0" applyProtection="0"/>
    <xf numFmtId="0" fontId="173" fillId="0" borderId="0" applyFill="0" applyBorder="0" applyAlignment="0"/>
    <xf numFmtId="0" fontId="187" fillId="0" borderId="50" applyNumberFormat="0" applyFill="0" applyAlignment="0" applyProtection="0"/>
    <xf numFmtId="0" fontId="189" fillId="54" borderId="0" applyNumberFormat="0" applyBorder="0" applyAlignment="0" applyProtection="0"/>
    <xf numFmtId="0" fontId="190" fillId="0" borderId="0"/>
    <xf numFmtId="37" fontId="191" fillId="0" borderId="0"/>
    <xf numFmtId="194" fontId="192" fillId="0" borderId="0"/>
    <xf numFmtId="0" fontId="193" fillId="0" borderId="0" applyProtection="0"/>
    <xf numFmtId="0" fontId="194" fillId="0" borderId="0" applyProtection="0"/>
    <xf numFmtId="0" fontId="192" fillId="0" borderId="0" applyProtection="0"/>
    <xf numFmtId="0" fontId="192" fillId="0" borderId="0" applyProtection="0"/>
    <xf numFmtId="0" fontId="192" fillId="0" borderId="0" applyProtection="0"/>
    <xf numFmtId="0" fontId="168" fillId="0" borderId="0"/>
    <xf numFmtId="0" fontId="173" fillId="46" borderId="32" applyNumberFormat="0" applyFont="0" applyAlignment="0" applyProtection="0"/>
    <xf numFmtId="0" fontId="195" fillId="40" borderId="43" applyNumberFormat="0" applyAlignment="0" applyProtection="0"/>
    <xf numFmtId="9" fontId="188" fillId="0" borderId="6" applyNumberFormat="0" applyBorder="0"/>
    <xf numFmtId="0" fontId="173" fillId="0" borderId="0" applyFill="0" applyBorder="0" applyAlignment="0"/>
    <xf numFmtId="0" fontId="173" fillId="0" borderId="0" applyFill="0" applyBorder="0" applyAlignment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/>
    <xf numFmtId="0" fontId="45" fillId="0" borderId="0"/>
    <xf numFmtId="0" fontId="3" fillId="0" borderId="0"/>
    <xf numFmtId="0" fontId="198" fillId="0" borderId="0"/>
    <xf numFmtId="0" fontId="199" fillId="0" borderId="0"/>
    <xf numFmtId="0" fontId="199" fillId="0" borderId="0" applyFill="0" applyBorder="0" applyAlignment="0"/>
    <xf numFmtId="0" fontId="199" fillId="0" borderId="0" applyFill="0" applyBorder="0" applyAlignment="0"/>
    <xf numFmtId="0" fontId="200" fillId="0" borderId="0" applyProtection="0"/>
    <xf numFmtId="0" fontId="201" fillId="0" borderId="0" applyProtection="0"/>
    <xf numFmtId="0" fontId="186" fillId="44" borderId="42" applyNumberFormat="0" applyAlignment="0" applyProtection="0"/>
    <xf numFmtId="0" fontId="199" fillId="0" borderId="0" applyFill="0" applyBorder="0" applyAlignment="0"/>
    <xf numFmtId="0" fontId="203" fillId="0" borderId="0"/>
    <xf numFmtId="37" fontId="204" fillId="0" borderId="0"/>
    <xf numFmtId="194" fontId="205" fillId="0" borderId="0"/>
    <xf numFmtId="0" fontId="206" fillId="0" borderId="0" applyProtection="0"/>
    <xf numFmtId="0" fontId="207" fillId="0" borderId="0" applyProtection="0"/>
    <xf numFmtId="0" fontId="205" fillId="0" borderId="0" applyProtection="0"/>
    <xf numFmtId="0" fontId="205" fillId="0" borderId="0" applyProtection="0"/>
    <xf numFmtId="0" fontId="205" fillId="0" borderId="0" applyProtection="0"/>
    <xf numFmtId="0" fontId="199" fillId="46" borderId="32" applyNumberFormat="0" applyFont="0" applyAlignment="0" applyProtection="0"/>
    <xf numFmtId="9" fontId="202" fillId="0" borderId="6" applyNumberFormat="0" applyBorder="0"/>
    <xf numFmtId="0" fontId="199" fillId="0" borderId="0" applyFill="0" applyBorder="0" applyAlignment="0"/>
    <xf numFmtId="0" fontId="199" fillId="0" borderId="0" applyFill="0" applyBorder="0" applyAlignment="0"/>
    <xf numFmtId="0" fontId="65" fillId="0" borderId="0"/>
    <xf numFmtId="0" fontId="2" fillId="0" borderId="0"/>
    <xf numFmtId="0" fontId="65" fillId="0" borderId="0"/>
    <xf numFmtId="165" fontId="4" fillId="0" borderId="0" quotePrefix="1" applyFont="0" applyFill="0" applyBorder="0" applyAlignment="0">
      <protection locked="0"/>
    </xf>
    <xf numFmtId="0" fontId="75" fillId="0" borderId="0"/>
    <xf numFmtId="0" fontId="210" fillId="0" borderId="0"/>
    <xf numFmtId="0" fontId="210" fillId="0" borderId="0"/>
    <xf numFmtId="0" fontId="211" fillId="0" borderId="0"/>
    <xf numFmtId="0" fontId="4" fillId="0" borderId="0"/>
    <xf numFmtId="0" fontId="211" fillId="0" borderId="0"/>
    <xf numFmtId="0" fontId="45" fillId="0" borderId="0"/>
    <xf numFmtId="0" fontId="4" fillId="0" borderId="0"/>
    <xf numFmtId="0" fontId="212" fillId="0" borderId="0"/>
    <xf numFmtId="0" fontId="17" fillId="0" borderId="0"/>
    <xf numFmtId="0" fontId="168" fillId="0" borderId="0"/>
    <xf numFmtId="0" fontId="4" fillId="0" borderId="0"/>
    <xf numFmtId="0" fontId="7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>
      <alignment vertical="center"/>
    </xf>
    <xf numFmtId="0" fontId="3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9" fillId="0" borderId="0"/>
    <xf numFmtId="0" fontId="99" fillId="0" borderId="0"/>
    <xf numFmtId="0" fontId="21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211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right"/>
    </xf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165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ill="0" applyBorder="0" applyAlignment="0"/>
    <xf numFmtId="2" fontId="4" fillId="0" borderId="0" applyFont="0" applyFill="0" applyBorder="0" applyAlignment="0" applyProtection="0"/>
    <xf numFmtId="0" fontId="4" fillId="0" borderId="0" applyFill="0" applyBorder="0" applyAlignment="0"/>
    <xf numFmtId="191" fontId="4" fillId="0" borderId="5"/>
    <xf numFmtId="0" fontId="4" fillId="0" borderId="0" applyNumberFormat="0" applyFill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7" applyNumberFormat="0" applyFont="0" applyFill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quotePrefix="1" applyFont="0" applyFill="0" applyBorder="0" applyAlignment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5" fillId="0" borderId="0"/>
    <xf numFmtId="0" fontId="4" fillId="0" borderId="0"/>
    <xf numFmtId="0" fontId="1" fillId="0" borderId="0"/>
    <xf numFmtId="0" fontId="2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87">
    <xf numFmtId="0" fontId="0" fillId="0" borderId="0" xfId="0"/>
    <xf numFmtId="0" fontId="60" fillId="0" borderId="0" xfId="0" applyFont="1"/>
    <xf numFmtId="0" fontId="5" fillId="0" borderId="0" xfId="113" applyFont="1"/>
    <xf numFmtId="0" fontId="6" fillId="0" borderId="0" xfId="113" applyFont="1"/>
    <xf numFmtId="14" fontId="5" fillId="0" borderId="0" xfId="113" applyNumberFormat="1" applyFont="1" applyAlignment="1"/>
    <xf numFmtId="14" fontId="5" fillId="0" borderId="0" xfId="113" applyNumberFormat="1" applyFont="1" applyBorder="1" applyAlignment="1"/>
    <xf numFmtId="0" fontId="5" fillId="0" borderId="0" xfId="113" applyFont="1" applyAlignment="1">
      <alignment horizontal="center"/>
    </xf>
    <xf numFmtId="0" fontId="8" fillId="0" borderId="0" xfId="113" applyFont="1" applyAlignment="1">
      <alignment horizontal="center"/>
    </xf>
    <xf numFmtId="0" fontId="9" fillId="0" borderId="0" xfId="113" applyFont="1" applyBorder="1" applyAlignment="1">
      <alignment horizontal="left"/>
    </xf>
    <xf numFmtId="0" fontId="10" fillId="0" borderId="0" xfId="113" applyFont="1" applyBorder="1"/>
    <xf numFmtId="0" fontId="11" fillId="0" borderId="5" xfId="113" applyFont="1" applyBorder="1" applyAlignment="1">
      <alignment horizontal="center" vertical="center" wrapText="1"/>
    </xf>
    <xf numFmtId="0" fontId="12" fillId="0" borderId="0" xfId="113" applyFont="1"/>
    <xf numFmtId="0" fontId="11" fillId="0" borderId="8" xfId="113" applyFont="1" applyBorder="1" applyAlignment="1">
      <alignment horizontal="center" vertical="center" wrapText="1"/>
    </xf>
    <xf numFmtId="49" fontId="15" fillId="0" borderId="9" xfId="113" applyNumberFormat="1" applyFont="1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6" fillId="0" borderId="3" xfId="113" applyFont="1" applyBorder="1" applyAlignment="1">
      <alignment horizontal="right" vertical="center" wrapText="1"/>
    </xf>
    <xf numFmtId="0" fontId="16" fillId="0" borderId="3" xfId="113" applyFont="1" applyBorder="1" applyAlignment="1">
      <alignment horizontal="center" vertical="center" wrapText="1"/>
    </xf>
    <xf numFmtId="0" fontId="12" fillId="0" borderId="0" xfId="113" applyFont="1" applyAlignment="1">
      <alignment horizontal="center"/>
    </xf>
    <xf numFmtId="0" fontId="61" fillId="0" borderId="5" xfId="113" applyNumberFormat="1" applyFont="1" applyBorder="1" applyAlignment="1">
      <alignment horizontal="center"/>
    </xf>
    <xf numFmtId="0" fontId="9" fillId="0" borderId="0" xfId="113" applyFont="1" applyBorder="1" applyAlignment="1"/>
    <xf numFmtId="0" fontId="60" fillId="0" borderId="0" xfId="0" applyFont="1" applyAlignment="1"/>
    <xf numFmtId="0" fontId="0" fillId="0" borderId="0" xfId="0" applyAlignment="1"/>
    <xf numFmtId="0" fontId="7" fillId="0" borderId="0" xfId="113" applyFont="1" applyBorder="1" applyAlignment="1"/>
    <xf numFmtId="0" fontId="8" fillId="0" borderId="0" xfId="113" applyFont="1" applyAlignment="1"/>
    <xf numFmtId="0" fontId="60" fillId="0" borderId="5" xfId="0" applyFont="1" applyBorder="1"/>
    <xf numFmtId="0" fontId="60" fillId="0" borderId="8" xfId="0" applyFont="1" applyBorder="1"/>
    <xf numFmtId="0" fontId="61" fillId="0" borderId="8" xfId="113" applyNumberFormat="1" applyFont="1" applyBorder="1" applyAlignment="1">
      <alignment horizontal="center"/>
    </xf>
    <xf numFmtId="0" fontId="61" fillId="0" borderId="11" xfId="113" applyNumberFormat="1" applyFont="1" applyBorder="1" applyAlignment="1"/>
    <xf numFmtId="0" fontId="61" fillId="0" borderId="12" xfId="113" applyNumberFormat="1" applyFont="1" applyBorder="1" applyAlignment="1"/>
    <xf numFmtId="0" fontId="60" fillId="0" borderId="0" xfId="0" applyFont="1" applyAlignment="1">
      <alignment horizontal="center"/>
    </xf>
    <xf numFmtId="0" fontId="62" fillId="0" borderId="0" xfId="0" applyFont="1" applyAlignment="1"/>
    <xf numFmtId="0" fontId="62" fillId="0" borderId="0" xfId="0" applyFont="1"/>
    <xf numFmtId="0" fontId="61" fillId="0" borderId="13" xfId="113" applyNumberFormat="1" applyFont="1" applyBorder="1" applyAlignment="1"/>
    <xf numFmtId="0" fontId="61" fillId="0" borderId="14" xfId="113" applyNumberFormat="1" applyFont="1" applyBorder="1" applyAlignment="1"/>
    <xf numFmtId="14" fontId="55" fillId="0" borderId="0" xfId="113" applyNumberFormat="1" applyFont="1" applyAlignment="1"/>
    <xf numFmtId="9" fontId="56" fillId="5" borderId="3" xfId="113" applyNumberFormat="1" applyFont="1" applyFill="1" applyBorder="1" applyAlignment="1">
      <alignment horizontal="right" wrapText="1"/>
    </xf>
    <xf numFmtId="0" fontId="60" fillId="0" borderId="0" xfId="0" applyFont="1" applyBorder="1" applyAlignment="1"/>
    <xf numFmtId="0" fontId="60" fillId="0" borderId="10" xfId="0" applyFont="1" applyBorder="1"/>
    <xf numFmtId="0" fontId="61" fillId="0" borderId="10" xfId="113" applyNumberFormat="1" applyFont="1" applyBorder="1" applyAlignment="1">
      <alignment horizontal="center"/>
    </xf>
    <xf numFmtId="0" fontId="61" fillId="0" borderId="15" xfId="113" applyNumberFormat="1" applyFont="1" applyBorder="1" applyAlignment="1"/>
    <xf numFmtId="0" fontId="61" fillId="0" borderId="16" xfId="113" applyNumberFormat="1" applyFont="1" applyBorder="1" applyAlignment="1"/>
    <xf numFmtId="49" fontId="55" fillId="0" borderId="0" xfId="113" applyNumberFormat="1" applyFont="1" applyBorder="1" applyAlignment="1"/>
    <xf numFmtId="49" fontId="8" fillId="0" borderId="0" xfId="113" applyNumberFormat="1" applyFont="1" applyBorder="1" applyAlignment="1"/>
    <xf numFmtId="1" fontId="5" fillId="0" borderId="0" xfId="113" applyNumberFormat="1" applyFont="1" applyBorder="1" applyAlignment="1">
      <alignment horizontal="center" vertical="center"/>
    </xf>
    <xf numFmtId="0" fontId="60" fillId="0" borderId="0" xfId="0" applyFont="1" applyAlignment="1">
      <alignment horizontal="left"/>
    </xf>
    <xf numFmtId="49" fontId="10" fillId="0" borderId="0" xfId="113" applyNumberFormat="1" applyFont="1" applyBorder="1"/>
    <xf numFmtId="0" fontId="93" fillId="0" borderId="0" xfId="113" applyFont="1" applyBorder="1" applyAlignment="1"/>
    <xf numFmtId="0" fontId="94" fillId="0" borderId="0" xfId="0" applyFont="1" applyAlignment="1">
      <alignment horizontal="right"/>
    </xf>
    <xf numFmtId="0" fontId="64" fillId="38" borderId="0" xfId="0" applyFont="1" applyFill="1"/>
    <xf numFmtId="0" fontId="60" fillId="38" borderId="0" xfId="0" applyFont="1" applyFill="1"/>
    <xf numFmtId="0" fontId="60" fillId="38" borderId="0" xfId="0" applyFont="1" applyFill="1" applyAlignment="1"/>
    <xf numFmtId="0" fontId="64" fillId="0" borderId="0" xfId="0" applyFont="1" applyFill="1"/>
    <xf numFmtId="0" fontId="60" fillId="0" borderId="0" xfId="0" applyFont="1" applyFill="1"/>
    <xf numFmtId="0" fontId="60" fillId="0" borderId="0" xfId="0" applyFont="1" applyFill="1" applyAlignment="1"/>
    <xf numFmtId="0" fontId="5" fillId="0" borderId="0" xfId="113" applyNumberFormat="1" applyFont="1" applyBorder="1" applyAlignment="1"/>
    <xf numFmtId="0" fontId="8" fillId="0" borderId="0" xfId="0" applyFont="1" applyFill="1"/>
    <xf numFmtId="0" fontId="5" fillId="0" borderId="0" xfId="0" applyFont="1" applyFill="1" applyAlignment="1"/>
    <xf numFmtId="0" fontId="95" fillId="39" borderId="0" xfId="0" applyFont="1" applyFill="1" applyAlignment="1"/>
    <xf numFmtId="0" fontId="95" fillId="39" borderId="0" xfId="119" applyNumberFormat="1" applyFont="1" applyFill="1" applyAlignment="1"/>
    <xf numFmtId="0" fontId="7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1" fillId="0" borderId="0" xfId="0" applyFont="1" applyFill="1"/>
    <xf numFmtId="0" fontId="96" fillId="39" borderId="0" xfId="119" applyFont="1" applyFill="1" applyAlignment="1">
      <alignment horizontal="center"/>
    </xf>
    <xf numFmtId="0" fontId="71" fillId="0" borderId="3" xfId="133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63" fillId="0" borderId="8" xfId="120" applyNumberFormat="1" applyFont="1" applyFill="1" applyBorder="1" applyAlignment="1" applyProtection="1">
      <alignment horizontal="center" wrapText="1"/>
    </xf>
    <xf numFmtId="0" fontId="63" fillId="0" borderId="11" xfId="120" applyNumberFormat="1" applyFont="1" applyFill="1" applyBorder="1" applyAlignment="1" applyProtection="1">
      <alignment horizontal="left"/>
    </xf>
    <xf numFmtId="0" fontId="63" fillId="0" borderId="12" xfId="120" applyNumberFormat="1" applyFont="1" applyFill="1" applyBorder="1" applyAlignment="1" applyProtection="1">
      <alignment horizontal="left" wrapText="1"/>
    </xf>
    <xf numFmtId="0" fontId="74" fillId="0" borderId="8" xfId="120" applyFont="1" applyBorder="1"/>
    <xf numFmtId="0" fontId="6" fillId="0" borderId="8" xfId="122" applyFont="1" applyBorder="1" applyAlignment="1"/>
    <xf numFmtId="0" fontId="6" fillId="0" borderId="18" xfId="122" applyFont="1" applyBorder="1" applyAlignment="1">
      <alignment horizontal="center"/>
    </xf>
    <xf numFmtId="0" fontId="6" fillId="0" borderId="10" xfId="129" applyFont="1" applyBorder="1" applyAlignment="1" applyProtection="1">
      <alignment horizontal="center"/>
    </xf>
    <xf numFmtId="0" fontId="74" fillId="0" borderId="10" xfId="120" applyFont="1" applyBorder="1"/>
    <xf numFmtId="0" fontId="6" fillId="0" borderId="10" xfId="122" applyFont="1" applyBorder="1" applyAlignment="1"/>
    <xf numFmtId="0" fontId="57" fillId="0" borderId="18" xfId="129" applyFont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center" wrapText="1"/>
    </xf>
    <xf numFmtId="0" fontId="63" fillId="0" borderId="18" xfId="120" applyNumberFormat="1" applyFont="1" applyFill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left" wrapText="1"/>
    </xf>
    <xf numFmtId="0" fontId="63" fillId="0" borderId="18" xfId="120" applyFont="1" applyBorder="1" applyAlignment="1"/>
    <xf numFmtId="0" fontId="74" fillId="0" borderId="18" xfId="120" applyFont="1" applyBorder="1"/>
    <xf numFmtId="0" fontId="6" fillId="0" borderId="18" xfId="122" applyFont="1" applyBorder="1" applyAlignment="1"/>
    <xf numFmtId="0" fontId="5" fillId="0" borderId="0" xfId="129" applyFont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center" wrapText="1"/>
    </xf>
    <xf numFmtId="0" fontId="63" fillId="0" borderId="0" xfId="120" applyNumberFormat="1" applyFont="1" applyFill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left" wrapText="1"/>
    </xf>
    <xf numFmtId="0" fontId="63" fillId="0" borderId="0" xfId="120" applyFont="1" applyBorder="1" applyAlignment="1"/>
    <xf numFmtId="0" fontId="74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45" fillId="0" borderId="0" xfId="129" applyFont="1" applyBorder="1" applyAlignment="1" applyProtection="1">
      <alignment horizontal="left"/>
    </xf>
    <xf numFmtId="0" fontId="6" fillId="0" borderId="5" xfId="129" applyFont="1" applyBorder="1" applyAlignment="1" applyProtection="1">
      <alignment horizontal="center"/>
    </xf>
    <xf numFmtId="0" fontId="63" fillId="0" borderId="19" xfId="120" applyNumberFormat="1" applyFont="1" applyFill="1" applyBorder="1" applyAlignment="1" applyProtection="1">
      <alignment horizontal="center" wrapText="1"/>
    </xf>
    <xf numFmtId="0" fontId="63" fillId="0" borderId="20" xfId="120" applyNumberFormat="1" applyFont="1" applyFill="1" applyBorder="1" applyAlignment="1" applyProtection="1">
      <alignment horizontal="left"/>
    </xf>
    <xf numFmtId="0" fontId="63" fillId="0" borderId="21" xfId="120" applyNumberFormat="1" applyFont="1" applyFill="1" applyBorder="1" applyAlignment="1" applyProtection="1">
      <alignment horizontal="left" wrapText="1"/>
    </xf>
    <xf numFmtId="0" fontId="74" fillId="0" borderId="5" xfId="120" applyFont="1" applyBorder="1"/>
    <xf numFmtId="0" fontId="6" fillId="0" borderId="5" xfId="122" applyFont="1" applyBorder="1" applyAlignment="1"/>
    <xf numFmtId="0" fontId="63" fillId="0" borderId="8" xfId="120" applyFont="1" applyBorder="1" applyAlignment="1">
      <alignment horizontal="center"/>
    </xf>
    <xf numFmtId="0" fontId="63" fillId="0" borderId="19" xfId="120" applyFont="1" applyBorder="1" applyAlignment="1">
      <alignment horizontal="center"/>
    </xf>
    <xf numFmtId="0" fontId="0" fillId="0" borderId="0" xfId="0" applyFill="1" applyBorder="1"/>
    <xf numFmtId="0" fontId="76" fillId="0" borderId="0" xfId="0" applyFont="1"/>
    <xf numFmtId="0" fontId="98" fillId="0" borderId="8" xfId="120" applyNumberFormat="1" applyFont="1" applyFill="1" applyBorder="1" applyAlignment="1" applyProtection="1">
      <alignment horizontal="center" wrapText="1"/>
    </xf>
    <xf numFmtId="0" fontId="98" fillId="0" borderId="18" xfId="120" applyNumberFormat="1" applyFont="1" applyFill="1" applyBorder="1" applyAlignment="1" applyProtection="1">
      <alignment horizontal="center" wrapText="1"/>
    </xf>
    <xf numFmtId="0" fontId="98" fillId="0" borderId="0" xfId="120" applyNumberFormat="1" applyFont="1" applyFill="1" applyBorder="1" applyAlignment="1" applyProtection="1">
      <alignment horizontal="center" wrapText="1"/>
    </xf>
    <xf numFmtId="0" fontId="98" fillId="0" borderId="8" xfId="120" applyFont="1" applyBorder="1" applyAlignment="1">
      <alignment horizontal="center"/>
    </xf>
    <xf numFmtId="0" fontId="98" fillId="0" borderId="18" xfId="120" applyFont="1" applyBorder="1" applyAlignment="1"/>
    <xf numFmtId="0" fontId="98" fillId="0" borderId="0" xfId="120" applyFont="1" applyBorder="1" applyAlignment="1"/>
    <xf numFmtId="0" fontId="45" fillId="0" borderId="0" xfId="129" applyFont="1" applyBorder="1" applyAlignment="1" applyProtection="1">
      <alignment horizontal="center"/>
    </xf>
    <xf numFmtId="0" fontId="71" fillId="0" borderId="0" xfId="120" applyFont="1" applyBorder="1" applyAlignment="1">
      <alignment horizontal="right"/>
    </xf>
    <xf numFmtId="0" fontId="71" fillId="0" borderId="0" xfId="122" applyFont="1" applyBorder="1" applyAlignment="1">
      <alignment horizontal="left"/>
    </xf>
    <xf numFmtId="0" fontId="208" fillId="0" borderId="0" xfId="122" applyFont="1" applyBorder="1" applyAlignment="1">
      <alignment horizontal="center"/>
    </xf>
    <xf numFmtId="0" fontId="209" fillId="0" borderId="0" xfId="122" applyFont="1" applyBorder="1" applyAlignment="1">
      <alignment horizontal="right"/>
    </xf>
    <xf numFmtId="0" fontId="209" fillId="0" borderId="0" xfId="122" applyFont="1" applyBorder="1" applyAlignment="1">
      <alignment horizontal="left"/>
    </xf>
    <xf numFmtId="0" fontId="6" fillId="0" borderId="18" xfId="122" applyFont="1" applyBorder="1" applyAlignment="1">
      <alignment horizontal="center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60" fillId="0" borderId="0" xfId="0" applyFont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11" fillId="0" borderId="20" xfId="113" applyFont="1" applyBorder="1" applyAlignment="1">
      <alignment horizontal="center" vertical="center" wrapText="1"/>
    </xf>
    <xf numFmtId="0" fontId="11" fillId="0" borderId="18" xfId="113" applyFont="1" applyBorder="1" applyAlignment="1">
      <alignment horizontal="center" vertical="center" wrapText="1"/>
    </xf>
    <xf numFmtId="0" fontId="11" fillId="0" borderId="21" xfId="113" applyFont="1" applyBorder="1" applyAlignment="1">
      <alignment horizontal="center" vertical="center" wrapText="1"/>
    </xf>
    <xf numFmtId="0" fontId="11" fillId="0" borderId="28" xfId="113" applyFont="1" applyBorder="1" applyAlignment="1">
      <alignment horizontal="center" vertical="center" wrapText="1"/>
    </xf>
    <xf numFmtId="0" fontId="11" fillId="0" borderId="0" xfId="113" applyFont="1" applyBorder="1" applyAlignment="1">
      <alignment horizontal="center" vertical="center" wrapText="1"/>
    </xf>
    <xf numFmtId="0" fontId="11" fillId="0" borderId="24" xfId="113" applyFont="1" applyBorder="1" applyAlignment="1">
      <alignment horizontal="center" vertical="center" wrapText="1"/>
    </xf>
    <xf numFmtId="0" fontId="11" fillId="0" borderId="29" xfId="113" applyFont="1" applyBorder="1" applyAlignment="1">
      <alignment horizontal="center" vertical="center" wrapText="1"/>
    </xf>
    <xf numFmtId="0" fontId="11" fillId="0" borderId="23" xfId="113" applyFont="1" applyBorder="1" applyAlignment="1">
      <alignment horizontal="center" vertical="center" wrapText="1"/>
    </xf>
    <xf numFmtId="0" fontId="11" fillId="0" borderId="25" xfId="113" applyFont="1" applyBorder="1" applyAlignment="1">
      <alignment horizontal="center" vertical="center" wrapText="1"/>
    </xf>
    <xf numFmtId="0" fontId="5" fillId="0" borderId="0" xfId="113" applyFont="1" applyAlignment="1">
      <alignment horizontal="center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2" fillId="0" borderId="5" xfId="113" applyFont="1" applyBorder="1" applyAlignment="1">
      <alignment horizontal="center" vertical="center" wrapText="1"/>
    </xf>
    <xf numFmtId="0" fontId="12" fillId="0" borderId="8" xfId="113" applyFont="1" applyBorder="1" applyAlignment="1">
      <alignment horizontal="center" vertical="center" wrapText="1"/>
    </xf>
    <xf numFmtId="0" fontId="12" fillId="0" borderId="10" xfId="113" applyFont="1" applyBorder="1" applyAlignment="1">
      <alignment horizontal="center" vertical="center" wrapText="1"/>
    </xf>
    <xf numFmtId="0" fontId="12" fillId="0" borderId="19" xfId="113" applyFont="1" applyBorder="1" applyAlignment="1">
      <alignment horizontal="center" vertical="center" wrapText="1"/>
    </xf>
    <xf numFmtId="0" fontId="12" fillId="0" borderId="17" xfId="113" applyFont="1" applyBorder="1" applyAlignment="1">
      <alignment horizontal="center" vertical="center" wrapText="1"/>
    </xf>
    <xf numFmtId="0" fontId="12" fillId="0" borderId="9" xfId="113" applyFont="1" applyBorder="1" applyAlignment="1">
      <alignment horizontal="center" vertical="center" wrapText="1"/>
    </xf>
    <xf numFmtId="9" fontId="13" fillId="0" borderId="3" xfId="113" applyNumberFormat="1" applyFont="1" applyBorder="1" applyAlignment="1">
      <alignment horizontal="center" vertical="center"/>
    </xf>
    <xf numFmtId="0" fontId="13" fillId="0" borderId="20" xfId="113" applyFont="1" applyBorder="1" applyAlignment="1">
      <alignment vertical="center" wrapText="1"/>
    </xf>
    <xf numFmtId="0" fontId="13" fillId="0" borderId="28" xfId="113" applyFont="1" applyBorder="1" applyAlignment="1">
      <alignment vertical="center" wrapText="1"/>
    </xf>
    <xf numFmtId="0" fontId="13" fillId="0" borderId="29" xfId="113" applyFont="1" applyBorder="1" applyAlignment="1">
      <alignment vertical="center" wrapText="1"/>
    </xf>
    <xf numFmtId="0" fontId="57" fillId="6" borderId="23" xfId="113" applyFont="1" applyFill="1" applyBorder="1" applyAlignment="1">
      <alignment horizontal="center" wrapText="1"/>
    </xf>
    <xf numFmtId="0" fontId="14" fillId="0" borderId="17" xfId="132" applyBorder="1" applyAlignment="1">
      <alignment horizontal="center" vertical="center" wrapText="1"/>
    </xf>
    <xf numFmtId="0" fontId="14" fillId="0" borderId="9" xfId="132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14" fontId="5" fillId="0" borderId="0" xfId="113" applyNumberFormat="1" applyFont="1" applyBorder="1" applyAlignment="1">
      <alignment horizontal="center"/>
    </xf>
    <xf numFmtId="0" fontId="13" fillId="0" borderId="21" xfId="113" applyFont="1" applyBorder="1" applyAlignment="1">
      <alignment vertical="center" wrapText="1"/>
    </xf>
    <xf numFmtId="0" fontId="13" fillId="0" borderId="24" xfId="113" applyFont="1" applyBorder="1" applyAlignment="1">
      <alignment vertical="center" wrapText="1"/>
    </xf>
    <xf numFmtId="0" fontId="13" fillId="0" borderId="25" xfId="113" applyFont="1" applyBorder="1" applyAlignment="1">
      <alignment vertical="center" wrapText="1"/>
    </xf>
    <xf numFmtId="0" fontId="61" fillId="0" borderId="11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13" xfId="0" applyFont="1" applyBorder="1" applyAlignment="1">
      <alignment horizontal="center"/>
    </xf>
    <xf numFmtId="0" fontId="61" fillId="0" borderId="27" xfId="0" applyFont="1" applyBorder="1" applyAlignment="1">
      <alignment horizontal="center"/>
    </xf>
    <xf numFmtId="0" fontId="61" fillId="0" borderId="14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61" fillId="0" borderId="26" xfId="0" applyFont="1" applyBorder="1" applyAlignment="1">
      <alignment horizontal="center"/>
    </xf>
    <xf numFmtId="0" fontId="61" fillId="0" borderId="16" xfId="0" applyFont="1" applyBorder="1" applyAlignment="1">
      <alignment horizontal="center"/>
    </xf>
    <xf numFmtId="0" fontId="71" fillId="0" borderId="3" xfId="122" applyFont="1" applyFill="1" applyBorder="1" applyAlignment="1">
      <alignment horizontal="center" vertical="center"/>
    </xf>
    <xf numFmtId="0" fontId="71" fillId="0" borderId="3" xfId="122" applyFont="1" applyFill="1" applyBorder="1" applyAlignment="1">
      <alignment horizontal="center" vertical="center" wrapText="1"/>
    </xf>
    <xf numFmtId="0" fontId="71" fillId="0" borderId="30" xfId="122" applyFont="1" applyFill="1" applyBorder="1" applyAlignment="1">
      <alignment horizontal="left" vertical="center"/>
    </xf>
    <xf numFmtId="0" fontId="71" fillId="0" borderId="31" xfId="122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72" fillId="0" borderId="0" xfId="0" applyFont="1" applyFill="1" applyBorder="1" applyAlignment="1">
      <alignment horizontal="center"/>
    </xf>
    <xf numFmtId="0" fontId="73" fillId="0" borderId="0" xfId="0" applyFont="1" applyFill="1" applyAlignment="1">
      <alignment horizontal="left"/>
    </xf>
    <xf numFmtId="0" fontId="6" fillId="0" borderId="11" xfId="122" applyFont="1" applyBorder="1" applyAlignment="1">
      <alignment horizontal="center"/>
    </xf>
    <xf numFmtId="0" fontId="6" fillId="0" borderId="22" xfId="122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71" fillId="0" borderId="3" xfId="122" applyFont="1" applyFill="1" applyBorder="1" applyAlignment="1">
      <alignment horizontal="center"/>
    </xf>
    <xf numFmtId="0" fontId="71" fillId="0" borderId="20" xfId="122" applyFont="1" applyFill="1" applyBorder="1" applyAlignment="1">
      <alignment horizontal="center" vertical="center" wrapText="1"/>
    </xf>
    <xf numFmtId="0" fontId="71" fillId="0" borderId="18" xfId="122" applyFont="1" applyFill="1" applyBorder="1" applyAlignment="1">
      <alignment horizontal="center" vertical="center" wrapText="1"/>
    </xf>
    <xf numFmtId="0" fontId="71" fillId="0" borderId="21" xfId="122" applyFont="1" applyFill="1" applyBorder="1" applyAlignment="1">
      <alignment horizontal="center" vertical="center" wrapText="1"/>
    </xf>
    <xf numFmtId="0" fontId="71" fillId="0" borderId="29" xfId="122" applyFont="1" applyFill="1" applyBorder="1" applyAlignment="1">
      <alignment horizontal="center" vertical="center" wrapText="1"/>
    </xf>
    <xf numFmtId="0" fontId="71" fillId="0" borderId="23" xfId="122" applyFont="1" applyFill="1" applyBorder="1" applyAlignment="1">
      <alignment horizontal="center" vertical="center" wrapText="1"/>
    </xf>
    <xf numFmtId="0" fontId="71" fillId="0" borderId="25" xfId="122" applyFont="1" applyFill="1" applyBorder="1" applyAlignment="1">
      <alignment horizontal="center" vertical="center" wrapText="1"/>
    </xf>
    <xf numFmtId="0" fontId="6" fillId="0" borderId="20" xfId="122" applyFont="1" applyBorder="1" applyAlignment="1">
      <alignment horizontal="center"/>
    </xf>
    <xf numFmtId="0" fontId="6" fillId="0" borderId="18" xfId="122" applyFont="1" applyBorder="1" applyAlignment="1">
      <alignment horizontal="center"/>
    </xf>
    <xf numFmtId="0" fontId="6" fillId="0" borderId="21" xfId="122" applyFont="1" applyBorder="1" applyAlignment="1">
      <alignment horizontal="center"/>
    </xf>
    <xf numFmtId="0" fontId="71" fillId="0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</cellXfs>
  <cellStyles count="1072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9" xfId="284"/>
    <cellStyle name="Normal 9 2" xfId="504"/>
    <cellStyle name="Normal 9 2 2" xfId="877"/>
    <cellStyle name="Normal 9 2 3" xfId="687"/>
    <cellStyle name="Normal 9 3" xfId="851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2"/>
      <c r="AB9" s="123"/>
      <c r="AC9" s="123"/>
      <c r="AD9" s="124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5"/>
      <c r="AB10" s="116"/>
      <c r="AC10" s="116"/>
      <c r="AD10" s="11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5"/>
      <c r="AB11" s="116"/>
      <c r="AC11" s="116"/>
      <c r="AD11" s="11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5"/>
      <c r="AB12" s="116"/>
      <c r="AC12" s="116"/>
      <c r="AD12" s="11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5"/>
      <c r="AB13" s="116"/>
      <c r="AC13" s="116"/>
      <c r="AD13" s="11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5"/>
      <c r="AB14" s="116"/>
      <c r="AC14" s="116"/>
      <c r="AD14" s="11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5"/>
      <c r="AB15" s="116"/>
      <c r="AC15" s="116"/>
      <c r="AD15" s="11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5"/>
      <c r="AB16" s="116"/>
      <c r="AC16" s="116"/>
      <c r="AD16" s="11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5"/>
      <c r="AB17" s="116"/>
      <c r="AC17" s="116"/>
      <c r="AD17" s="11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5"/>
      <c r="AB18" s="116"/>
      <c r="AC18" s="116"/>
      <c r="AD18" s="11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5"/>
      <c r="AB19" s="116"/>
      <c r="AC19" s="116"/>
      <c r="AD19" s="11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5"/>
      <c r="AB20" s="116"/>
      <c r="AC20" s="116"/>
      <c r="AD20" s="11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5"/>
      <c r="AB21" s="116"/>
      <c r="AC21" s="116"/>
      <c r="AD21" s="11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5"/>
      <c r="AB22" s="116"/>
      <c r="AC22" s="116"/>
      <c r="AD22" s="11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8"/>
      <c r="AB23" s="119"/>
      <c r="AC23" s="119"/>
      <c r="AD23" s="120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2"/>
      <c r="AB32" s="123"/>
      <c r="AC32" s="123"/>
      <c r="AD32" s="124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5"/>
      <c r="AB33" s="116"/>
      <c r="AC33" s="116"/>
      <c r="AD33" s="11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5"/>
      <c r="AB34" s="116"/>
      <c r="AC34" s="116"/>
      <c r="AD34" s="11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5"/>
      <c r="AB35" s="116"/>
      <c r="AC35" s="116"/>
      <c r="AD35" s="11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5"/>
      <c r="AB36" s="116"/>
      <c r="AC36" s="116"/>
      <c r="AD36" s="11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5"/>
      <c r="AB37" s="116"/>
      <c r="AC37" s="116"/>
      <c r="AD37" s="11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5"/>
      <c r="AB38" s="116"/>
      <c r="AC38" s="116"/>
      <c r="AD38" s="11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5"/>
      <c r="AB39" s="116"/>
      <c r="AC39" s="116"/>
      <c r="AD39" s="11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5"/>
      <c r="AB40" s="116"/>
      <c r="AC40" s="116"/>
      <c r="AD40" s="11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5"/>
      <c r="AB41" s="116"/>
      <c r="AC41" s="116"/>
      <c r="AD41" s="11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5"/>
      <c r="AB42" s="116"/>
      <c r="AC42" s="116"/>
      <c r="AD42" s="11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5"/>
      <c r="AB43" s="116"/>
      <c r="AC43" s="116"/>
      <c r="AD43" s="11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5"/>
      <c r="AB44" s="116"/>
      <c r="AC44" s="116"/>
      <c r="AD44" s="11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5"/>
      <c r="AB45" s="116"/>
      <c r="AC45" s="116"/>
      <c r="AD45" s="11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8"/>
      <c r="AB46" s="119"/>
      <c r="AC46" s="119"/>
      <c r="AD46" s="120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2"/>
      <c r="AB55" s="123"/>
      <c r="AC55" s="123"/>
      <c r="AD55" s="124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8"/>
      <c r="AB69" s="119"/>
      <c r="AC69" s="119"/>
      <c r="AD69" s="120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2"/>
      <c r="AB78" s="123"/>
      <c r="AC78" s="123"/>
      <c r="AD78" s="124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8"/>
      <c r="AB92" s="119"/>
      <c r="AC92" s="119"/>
      <c r="AD92" s="120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9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9" t="e">
        <f>IF(ISNA(VLOOKUP($B9,#REF!,AA$4,0))=FALSE,VLOOKUP($B9,#REF!,AA$4,0),"")</f>
        <v>#REF!</v>
      </c>
      <c r="AB9" s="160" t="e">
        <f>IF(ISNA(VLOOKUP($B9,#REF!,AB$4,0))=FALSE,VLOOKUP($B9,#REF!,AB$4,0),"")</f>
        <v>#REF!</v>
      </c>
      <c r="AC9" s="160" t="e">
        <f>IF(ISNA(VLOOKUP($B9,#REF!,AC$4,0))=FALSE,VLOOKUP($B9,#REF!,AC$4,0),"")</f>
        <v>#REF!</v>
      </c>
      <c r="AD9" s="16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2" t="e">
        <f>IF(ISNA(VLOOKUP($B23,#REF!,AA$4,0))=FALSE,VLOOKUP($B23,#REF!,AA$4,0),"")</f>
        <v>#REF!</v>
      </c>
      <c r="AB23" s="163" t="e">
        <f>IF(ISNA(VLOOKUP($B23,#REF!,AB$4,0))=FALSE,VLOOKUP($B23,#REF!,AB$4,0),"")</f>
        <v>#REF!</v>
      </c>
      <c r="AC23" s="163" t="e">
        <f>IF(ISNA(VLOOKUP($B23,#REF!,AC$4,0))=FALSE,VLOOKUP($B23,#REF!,AC$4,0),"")</f>
        <v>#REF!</v>
      </c>
      <c r="AD23" s="164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9" t="e">
        <f>IF(ISNA(VLOOKUP($B32,#REF!,AA$4,0))=FALSE,VLOOKUP($B32,#REF!,AA$4,0),"")</f>
        <v>#REF!</v>
      </c>
      <c r="AB32" s="160" t="e">
        <f>IF(ISNA(VLOOKUP($B32,#REF!,AB$4,0))=FALSE,VLOOKUP($B32,#REF!,AB$4,0),"")</f>
        <v>#REF!</v>
      </c>
      <c r="AC32" s="160" t="e">
        <f>IF(ISNA(VLOOKUP($B32,#REF!,AC$4,0))=FALSE,VLOOKUP($B32,#REF!,AC$4,0),"")</f>
        <v>#REF!</v>
      </c>
      <c r="AD32" s="16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2" t="e">
        <f>IF(ISNA(VLOOKUP($B46,#REF!,AA$4,0))=FALSE,VLOOKUP($B46,#REF!,AA$4,0),"")</f>
        <v>#REF!</v>
      </c>
      <c r="AB46" s="163" t="e">
        <f>IF(ISNA(VLOOKUP($B46,#REF!,AB$4,0))=FALSE,VLOOKUP($B46,#REF!,AB$4,0),"")</f>
        <v>#REF!</v>
      </c>
      <c r="AC46" s="163" t="e">
        <f>IF(ISNA(VLOOKUP($B46,#REF!,AC$4,0))=FALSE,VLOOKUP($B46,#REF!,AC$4,0),"")</f>
        <v>#REF!</v>
      </c>
      <c r="AD46" s="16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2"/>
      <c r="AB55" s="123"/>
      <c r="AC55" s="123"/>
      <c r="AD55" s="124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8"/>
      <c r="AB69" s="119"/>
      <c r="AC69" s="119"/>
      <c r="AD69" s="120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2"/>
      <c r="AB78" s="123"/>
      <c r="AC78" s="123"/>
      <c r="AD78" s="124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8"/>
      <c r="AB92" s="119"/>
      <c r="AC92" s="119"/>
      <c r="AD92" s="120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9" t="e">
        <f>IF(ISNA(VLOOKUP($B9,#REF!,AA$4,0))=FALSE,VLOOKUP($B9,#REF!,AA$4,0),"")</f>
        <v>#REF!</v>
      </c>
      <c r="AB9" s="160" t="e">
        <f>IF(ISNA(VLOOKUP($B9,#REF!,AB$4,0))=FALSE,VLOOKUP($B9,#REF!,AB$4,0),"")</f>
        <v>#REF!</v>
      </c>
      <c r="AC9" s="160" t="e">
        <f>IF(ISNA(VLOOKUP($B9,#REF!,AC$4,0))=FALSE,VLOOKUP($B9,#REF!,AC$4,0),"")</f>
        <v>#REF!</v>
      </c>
      <c r="AD9" s="16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2" t="e">
        <f>IF(ISNA(VLOOKUP($B23,#REF!,AA$4,0))=FALSE,VLOOKUP($B23,#REF!,AA$4,0),"")</f>
        <v>#REF!</v>
      </c>
      <c r="AB23" s="163" t="e">
        <f>IF(ISNA(VLOOKUP($B23,#REF!,AB$4,0))=FALSE,VLOOKUP($B23,#REF!,AB$4,0),"")</f>
        <v>#REF!</v>
      </c>
      <c r="AC23" s="163" t="e">
        <f>IF(ISNA(VLOOKUP($B23,#REF!,AC$4,0))=FALSE,VLOOKUP($B23,#REF!,AC$4,0),"")</f>
        <v>#REF!</v>
      </c>
      <c r="AD23" s="164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9" t="e">
        <f>IF(ISNA(VLOOKUP($B32,#REF!,AA$4,0))=FALSE,VLOOKUP($B32,#REF!,AA$4,0),"")</f>
        <v>#REF!</v>
      </c>
      <c r="AB32" s="160" t="e">
        <f>IF(ISNA(VLOOKUP($B32,#REF!,AB$4,0))=FALSE,VLOOKUP($B32,#REF!,AB$4,0),"")</f>
        <v>#REF!</v>
      </c>
      <c r="AC32" s="160" t="e">
        <f>IF(ISNA(VLOOKUP($B32,#REF!,AC$4,0))=FALSE,VLOOKUP($B32,#REF!,AC$4,0),"")</f>
        <v>#REF!</v>
      </c>
      <c r="AD32" s="16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2" t="e">
        <f>IF(ISNA(VLOOKUP($B46,#REF!,AA$4,0))=FALSE,VLOOKUP($B46,#REF!,AA$4,0),"")</f>
        <v>#REF!</v>
      </c>
      <c r="AB46" s="163" t="e">
        <f>IF(ISNA(VLOOKUP($B46,#REF!,AB$4,0))=FALSE,VLOOKUP($B46,#REF!,AB$4,0),"")</f>
        <v>#REF!</v>
      </c>
      <c r="AC46" s="163" t="e">
        <f>IF(ISNA(VLOOKUP($B46,#REF!,AC$4,0))=FALSE,VLOOKUP($B46,#REF!,AC$4,0),"")</f>
        <v>#REF!</v>
      </c>
      <c r="AD46" s="16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9" t="e">
        <f>IF(ISNA(VLOOKUP($B55,#REF!,AA$4,0))=FALSE,VLOOKUP($B55,#REF!,AA$4,0),"")</f>
        <v>#REF!</v>
      </c>
      <c r="AB55" s="160" t="e">
        <f>IF(ISNA(VLOOKUP($B55,#REF!,AB$4,0))=FALSE,VLOOKUP($B55,#REF!,AB$4,0),"")</f>
        <v>#REF!</v>
      </c>
      <c r="AC55" s="160" t="e">
        <f>IF(ISNA(VLOOKUP($B55,#REF!,AC$4,0))=FALSE,VLOOKUP($B55,#REF!,AC$4,0),"")</f>
        <v>#REF!</v>
      </c>
      <c r="AD55" s="16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2" t="e">
        <f>IF(ISNA(VLOOKUP($B69,#REF!,AA$4,0))=FALSE,VLOOKUP($B69,#REF!,AA$4,0),"")</f>
        <v>#REF!</v>
      </c>
      <c r="AB69" s="163" t="e">
        <f>IF(ISNA(VLOOKUP($B69,#REF!,AB$4,0))=FALSE,VLOOKUP($B69,#REF!,AB$4,0),"")</f>
        <v>#REF!</v>
      </c>
      <c r="AC69" s="163" t="e">
        <f>IF(ISNA(VLOOKUP($B69,#REF!,AC$4,0))=FALSE,VLOOKUP($B69,#REF!,AC$4,0),"")</f>
        <v>#REF!</v>
      </c>
      <c r="AD69" s="164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2"/>
      <c r="AB78" s="123"/>
      <c r="AC78" s="123"/>
      <c r="AD78" s="124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8"/>
      <c r="AB92" s="119"/>
      <c r="AC92" s="119"/>
      <c r="AD92" s="120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9" t="e">
        <f>IF(ISNA(VLOOKUP($B9,#REF!,AA$4,0))=FALSE,VLOOKUP($B9,#REF!,AA$4,0),"")</f>
        <v>#REF!</v>
      </c>
      <c r="AB9" s="160" t="e">
        <f>IF(ISNA(VLOOKUP($B9,#REF!,AB$4,0))=FALSE,VLOOKUP($B9,#REF!,AB$4,0),"")</f>
        <v>#REF!</v>
      </c>
      <c r="AC9" s="160" t="e">
        <f>IF(ISNA(VLOOKUP($B9,#REF!,AC$4,0))=FALSE,VLOOKUP($B9,#REF!,AC$4,0),"")</f>
        <v>#REF!</v>
      </c>
      <c r="AD9" s="16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2" t="e">
        <f>IF(ISNA(VLOOKUP($B23,#REF!,AA$4,0))=FALSE,VLOOKUP($B23,#REF!,AA$4,0),"")</f>
        <v>#REF!</v>
      </c>
      <c r="AB23" s="163" t="e">
        <f>IF(ISNA(VLOOKUP($B23,#REF!,AB$4,0))=FALSE,VLOOKUP($B23,#REF!,AB$4,0),"")</f>
        <v>#REF!</v>
      </c>
      <c r="AC23" s="163" t="e">
        <f>IF(ISNA(VLOOKUP($B23,#REF!,AC$4,0))=FALSE,VLOOKUP($B23,#REF!,AC$4,0),"")</f>
        <v>#REF!</v>
      </c>
      <c r="AD23" s="164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9" t="e">
        <f>IF(ISNA(VLOOKUP($B32,#REF!,AA$4,0))=FALSE,VLOOKUP($B32,#REF!,AA$4,0),"")</f>
        <v>#REF!</v>
      </c>
      <c r="AB32" s="160" t="e">
        <f>IF(ISNA(VLOOKUP($B32,#REF!,AB$4,0))=FALSE,VLOOKUP($B32,#REF!,AB$4,0),"")</f>
        <v>#REF!</v>
      </c>
      <c r="AC32" s="160" t="e">
        <f>IF(ISNA(VLOOKUP($B32,#REF!,AC$4,0))=FALSE,VLOOKUP($B32,#REF!,AC$4,0),"")</f>
        <v>#REF!</v>
      </c>
      <c r="AD32" s="16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2" t="e">
        <f>IF(ISNA(VLOOKUP($B46,#REF!,AA$4,0))=FALSE,VLOOKUP($B46,#REF!,AA$4,0),"")</f>
        <v>#REF!</v>
      </c>
      <c r="AB46" s="163" t="e">
        <f>IF(ISNA(VLOOKUP($B46,#REF!,AB$4,0))=FALSE,VLOOKUP($B46,#REF!,AB$4,0),"")</f>
        <v>#REF!</v>
      </c>
      <c r="AC46" s="163" t="e">
        <f>IF(ISNA(VLOOKUP($B46,#REF!,AC$4,0))=FALSE,VLOOKUP($B46,#REF!,AC$4,0),"")</f>
        <v>#REF!</v>
      </c>
      <c r="AD46" s="16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9" t="e">
        <f>IF(ISNA(VLOOKUP($B55,#REF!,AA$4,0))=FALSE,VLOOKUP($B55,#REF!,AA$4,0),"")</f>
        <v>#REF!</v>
      </c>
      <c r="AB55" s="160" t="e">
        <f>IF(ISNA(VLOOKUP($B55,#REF!,AB$4,0))=FALSE,VLOOKUP($B55,#REF!,AB$4,0),"")</f>
        <v>#REF!</v>
      </c>
      <c r="AC55" s="160" t="e">
        <f>IF(ISNA(VLOOKUP($B55,#REF!,AC$4,0))=FALSE,VLOOKUP($B55,#REF!,AC$4,0),"")</f>
        <v>#REF!</v>
      </c>
      <c r="AD55" s="16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2" t="e">
        <f>IF(ISNA(VLOOKUP($B69,#REF!,AA$4,0))=FALSE,VLOOKUP($B69,#REF!,AA$4,0),"")</f>
        <v>#REF!</v>
      </c>
      <c r="AB69" s="163" t="e">
        <f>IF(ISNA(VLOOKUP($B69,#REF!,AB$4,0))=FALSE,VLOOKUP($B69,#REF!,AB$4,0),"")</f>
        <v>#REF!</v>
      </c>
      <c r="AC69" s="163" t="e">
        <f>IF(ISNA(VLOOKUP($B69,#REF!,AC$4,0))=FALSE,VLOOKUP($B69,#REF!,AC$4,0),"")</f>
        <v>#REF!</v>
      </c>
      <c r="AD69" s="164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9" t="e">
        <f>IF(ISNA(VLOOKUP($B78,#REF!,AA$4,0))=FALSE,VLOOKUP($B78,#REF!,AA$4,0),"")</f>
        <v>#REF!</v>
      </c>
      <c r="AB78" s="160" t="e">
        <f>IF(ISNA(VLOOKUP($B78,#REF!,AB$4,0))=FALSE,VLOOKUP($B78,#REF!,AB$4,0),"")</f>
        <v>#REF!</v>
      </c>
      <c r="AC78" s="160" t="e">
        <f>IF(ISNA(VLOOKUP($B78,#REF!,AC$4,0))=FALSE,VLOOKUP($B78,#REF!,AC$4,0),"")</f>
        <v>#REF!</v>
      </c>
      <c r="AD78" s="161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6" t="e">
        <f>IF(ISNA(VLOOKUP($B79,#REF!,AA$4,0))=FALSE,VLOOKUP($B79,#REF!,AA$4,0),"")</f>
        <v>#REF!</v>
      </c>
      <c r="AB79" s="157" t="e">
        <f>IF(ISNA(VLOOKUP($B79,#REF!,AB$4,0))=FALSE,VLOOKUP($B79,#REF!,AB$4,0),"")</f>
        <v>#REF!</v>
      </c>
      <c r="AC79" s="157" t="e">
        <f>IF(ISNA(VLOOKUP($B79,#REF!,AC$4,0))=FALSE,VLOOKUP($B79,#REF!,AC$4,0),"")</f>
        <v>#REF!</v>
      </c>
      <c r="AD79" s="15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6" t="e">
        <f>IF(ISNA(VLOOKUP($B80,#REF!,AA$4,0))=FALSE,VLOOKUP($B80,#REF!,AA$4,0),"")</f>
        <v>#REF!</v>
      </c>
      <c r="AB80" s="157" t="e">
        <f>IF(ISNA(VLOOKUP($B80,#REF!,AB$4,0))=FALSE,VLOOKUP($B80,#REF!,AB$4,0),"")</f>
        <v>#REF!</v>
      </c>
      <c r="AC80" s="157" t="e">
        <f>IF(ISNA(VLOOKUP($B80,#REF!,AC$4,0))=FALSE,VLOOKUP($B80,#REF!,AC$4,0),"")</f>
        <v>#REF!</v>
      </c>
      <c r="AD80" s="15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6" t="e">
        <f>IF(ISNA(VLOOKUP($B81,#REF!,AA$4,0))=FALSE,VLOOKUP($B81,#REF!,AA$4,0),"")</f>
        <v>#REF!</v>
      </c>
      <c r="AB81" s="157" t="e">
        <f>IF(ISNA(VLOOKUP($B81,#REF!,AB$4,0))=FALSE,VLOOKUP($B81,#REF!,AB$4,0),"")</f>
        <v>#REF!</v>
      </c>
      <c r="AC81" s="157" t="e">
        <f>IF(ISNA(VLOOKUP($B81,#REF!,AC$4,0))=FALSE,VLOOKUP($B81,#REF!,AC$4,0),"")</f>
        <v>#REF!</v>
      </c>
      <c r="AD81" s="15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6" t="e">
        <f>IF(ISNA(VLOOKUP($B82,#REF!,AA$4,0))=FALSE,VLOOKUP($B82,#REF!,AA$4,0),"")</f>
        <v>#REF!</v>
      </c>
      <c r="AB82" s="157" t="e">
        <f>IF(ISNA(VLOOKUP($B82,#REF!,AB$4,0))=FALSE,VLOOKUP($B82,#REF!,AB$4,0),"")</f>
        <v>#REF!</v>
      </c>
      <c r="AC82" s="157" t="e">
        <f>IF(ISNA(VLOOKUP($B82,#REF!,AC$4,0))=FALSE,VLOOKUP($B82,#REF!,AC$4,0),"")</f>
        <v>#REF!</v>
      </c>
      <c r="AD82" s="15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6" t="e">
        <f>IF(ISNA(VLOOKUP($B83,#REF!,AA$4,0))=FALSE,VLOOKUP($B83,#REF!,AA$4,0),"")</f>
        <v>#REF!</v>
      </c>
      <c r="AB83" s="157" t="e">
        <f>IF(ISNA(VLOOKUP($B83,#REF!,AB$4,0))=FALSE,VLOOKUP($B83,#REF!,AB$4,0),"")</f>
        <v>#REF!</v>
      </c>
      <c r="AC83" s="157" t="e">
        <f>IF(ISNA(VLOOKUP($B83,#REF!,AC$4,0))=FALSE,VLOOKUP($B83,#REF!,AC$4,0),"")</f>
        <v>#REF!</v>
      </c>
      <c r="AD83" s="15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6" t="e">
        <f>IF(ISNA(VLOOKUP($B84,#REF!,AA$4,0))=FALSE,VLOOKUP($B84,#REF!,AA$4,0),"")</f>
        <v>#REF!</v>
      </c>
      <c r="AB84" s="157" t="e">
        <f>IF(ISNA(VLOOKUP($B84,#REF!,AB$4,0))=FALSE,VLOOKUP($B84,#REF!,AB$4,0),"")</f>
        <v>#REF!</v>
      </c>
      <c r="AC84" s="157" t="e">
        <f>IF(ISNA(VLOOKUP($B84,#REF!,AC$4,0))=FALSE,VLOOKUP($B84,#REF!,AC$4,0),"")</f>
        <v>#REF!</v>
      </c>
      <c r="AD84" s="15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6" t="e">
        <f>IF(ISNA(VLOOKUP($B85,#REF!,AA$4,0))=FALSE,VLOOKUP($B85,#REF!,AA$4,0),"")</f>
        <v>#REF!</v>
      </c>
      <c r="AB85" s="157" t="e">
        <f>IF(ISNA(VLOOKUP($B85,#REF!,AB$4,0))=FALSE,VLOOKUP($B85,#REF!,AB$4,0),"")</f>
        <v>#REF!</v>
      </c>
      <c r="AC85" s="157" t="e">
        <f>IF(ISNA(VLOOKUP($B85,#REF!,AC$4,0))=FALSE,VLOOKUP($B85,#REF!,AC$4,0),"")</f>
        <v>#REF!</v>
      </c>
      <c r="AD85" s="15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6" t="e">
        <f>IF(ISNA(VLOOKUP($B86,#REF!,AA$4,0))=FALSE,VLOOKUP($B86,#REF!,AA$4,0),"")</f>
        <v>#REF!</v>
      </c>
      <c r="AB86" s="157" t="e">
        <f>IF(ISNA(VLOOKUP($B86,#REF!,AB$4,0))=FALSE,VLOOKUP($B86,#REF!,AB$4,0),"")</f>
        <v>#REF!</v>
      </c>
      <c r="AC86" s="157" t="e">
        <f>IF(ISNA(VLOOKUP($B86,#REF!,AC$4,0))=FALSE,VLOOKUP($B86,#REF!,AC$4,0),"")</f>
        <v>#REF!</v>
      </c>
      <c r="AD86" s="15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6" t="e">
        <f>IF(ISNA(VLOOKUP($B87,#REF!,AA$4,0))=FALSE,VLOOKUP($B87,#REF!,AA$4,0),"")</f>
        <v>#REF!</v>
      </c>
      <c r="AB87" s="157" t="e">
        <f>IF(ISNA(VLOOKUP($B87,#REF!,AB$4,0))=FALSE,VLOOKUP($B87,#REF!,AB$4,0),"")</f>
        <v>#REF!</v>
      </c>
      <c r="AC87" s="157" t="e">
        <f>IF(ISNA(VLOOKUP($B87,#REF!,AC$4,0))=FALSE,VLOOKUP($B87,#REF!,AC$4,0),"")</f>
        <v>#REF!</v>
      </c>
      <c r="AD87" s="15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6" t="e">
        <f>IF(ISNA(VLOOKUP($B88,#REF!,AA$4,0))=FALSE,VLOOKUP($B88,#REF!,AA$4,0),"")</f>
        <v>#REF!</v>
      </c>
      <c r="AB88" s="157" t="e">
        <f>IF(ISNA(VLOOKUP($B88,#REF!,AB$4,0))=FALSE,VLOOKUP($B88,#REF!,AB$4,0),"")</f>
        <v>#REF!</v>
      </c>
      <c r="AC88" s="157" t="e">
        <f>IF(ISNA(VLOOKUP($B88,#REF!,AC$4,0))=FALSE,VLOOKUP($B88,#REF!,AC$4,0),"")</f>
        <v>#REF!</v>
      </c>
      <c r="AD88" s="15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6" t="e">
        <f>IF(ISNA(VLOOKUP($B89,#REF!,AA$4,0))=FALSE,VLOOKUP($B89,#REF!,AA$4,0),"")</f>
        <v>#REF!</v>
      </c>
      <c r="AB89" s="157" t="e">
        <f>IF(ISNA(VLOOKUP($B89,#REF!,AB$4,0))=FALSE,VLOOKUP($B89,#REF!,AB$4,0),"")</f>
        <v>#REF!</v>
      </c>
      <c r="AC89" s="157" t="e">
        <f>IF(ISNA(VLOOKUP($B89,#REF!,AC$4,0))=FALSE,VLOOKUP($B89,#REF!,AC$4,0),"")</f>
        <v>#REF!</v>
      </c>
      <c r="AD89" s="15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6" t="e">
        <f>IF(ISNA(VLOOKUP($B90,#REF!,AA$4,0))=FALSE,VLOOKUP($B90,#REF!,AA$4,0),"")</f>
        <v>#REF!</v>
      </c>
      <c r="AB90" s="157" t="e">
        <f>IF(ISNA(VLOOKUP($B90,#REF!,AB$4,0))=FALSE,VLOOKUP($B90,#REF!,AB$4,0),"")</f>
        <v>#REF!</v>
      </c>
      <c r="AC90" s="157" t="e">
        <f>IF(ISNA(VLOOKUP($B90,#REF!,AC$4,0))=FALSE,VLOOKUP($B90,#REF!,AC$4,0),"")</f>
        <v>#REF!</v>
      </c>
      <c r="AD90" s="15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6" t="e">
        <f>IF(ISNA(VLOOKUP($B91,#REF!,AA$4,0))=FALSE,VLOOKUP($B91,#REF!,AA$4,0),"")</f>
        <v>#REF!</v>
      </c>
      <c r="AB91" s="157" t="e">
        <f>IF(ISNA(VLOOKUP($B91,#REF!,AB$4,0))=FALSE,VLOOKUP($B91,#REF!,AB$4,0),"")</f>
        <v>#REF!</v>
      </c>
      <c r="AC91" s="157" t="e">
        <f>IF(ISNA(VLOOKUP($B91,#REF!,AC$4,0))=FALSE,VLOOKUP($B91,#REF!,AC$4,0),"")</f>
        <v>#REF!</v>
      </c>
      <c r="AD91" s="15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2" t="e">
        <f>IF(ISNA(VLOOKUP($B92,#REF!,AA$4,0))=FALSE,VLOOKUP($B92,#REF!,AA$4,0),"")</f>
        <v>#REF!</v>
      </c>
      <c r="AB92" s="163" t="e">
        <f>IF(ISNA(VLOOKUP($B92,#REF!,AB$4,0))=FALSE,VLOOKUP($B92,#REF!,AB$4,0),"")</f>
        <v>#REF!</v>
      </c>
      <c r="AC92" s="163" t="e">
        <f>IF(ISNA(VLOOKUP($B92,#REF!,AC$4,0))=FALSE,VLOOKUP($B92,#REF!,AC$4,0),"")</f>
        <v>#REF!</v>
      </c>
      <c r="AD92" s="164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69" t="s">
        <v>57</v>
      </c>
      <c r="D1" s="169"/>
      <c r="E1" s="57"/>
      <c r="F1" s="169" t="s">
        <v>58</v>
      </c>
      <c r="G1" s="169"/>
      <c r="H1" s="169"/>
      <c r="I1" s="169"/>
      <c r="J1" s="169"/>
      <c r="K1" s="58" t="s">
        <v>74</v>
      </c>
    </row>
    <row r="2" spans="1:13" s="56" customFormat="1" ht="15">
      <c r="C2" s="169" t="s">
        <v>59</v>
      </c>
      <c r="D2" s="169"/>
      <c r="E2" s="59" t="e">
        <f ca="1">[1]!ExtractElement(K1,1,"-")</f>
        <v>#NAME?</v>
      </c>
      <c r="F2" s="169" t="e">
        <f ca="1">"(KHÓA K17: "&amp;VLOOKUP($E$2&amp;"-"&amp;$C$3,#REF!,11,0)&amp;")"</f>
        <v>#NAME?</v>
      </c>
      <c r="G2" s="169"/>
      <c r="H2" s="169"/>
      <c r="I2" s="169"/>
      <c r="J2" s="169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0" t="e">
        <f ca="1">"MÔN :"&amp;VLOOKUP($E$2&amp;"-"&amp;$C$3,#REF!,6,0) &amp;"* MÃ MÔN:ENG "&amp;VLOOKUP($E$2&amp;"-"&amp;$C$3,#REF!,5,0)</f>
        <v>#NAME?</v>
      </c>
      <c r="E3" s="170"/>
      <c r="F3" s="170"/>
      <c r="G3" s="170"/>
      <c r="H3" s="170"/>
      <c r="I3" s="170"/>
      <c r="J3" s="170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1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1"/>
      <c r="D4" s="171"/>
      <c r="E4" s="171"/>
      <c r="F4" s="171"/>
      <c r="G4" s="171"/>
      <c r="H4" s="171"/>
      <c r="I4" s="171"/>
      <c r="J4" s="171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5" t="s">
        <v>4</v>
      </c>
      <c r="C6" s="166" t="s">
        <v>64</v>
      </c>
      <c r="D6" s="167" t="s">
        <v>65</v>
      </c>
      <c r="E6" s="168" t="s">
        <v>10</v>
      </c>
      <c r="F6" s="166" t="s">
        <v>12</v>
      </c>
      <c r="G6" s="166" t="s">
        <v>66</v>
      </c>
      <c r="H6" s="166" t="s">
        <v>67</v>
      </c>
      <c r="I6" s="175" t="s">
        <v>56</v>
      </c>
      <c r="J6" s="175"/>
      <c r="K6" s="176" t="s">
        <v>68</v>
      </c>
      <c r="L6" s="177"/>
      <c r="M6" s="178"/>
    </row>
    <row r="7" spans="1:13" ht="27" customHeight="1">
      <c r="B7" s="165"/>
      <c r="C7" s="165"/>
      <c r="D7" s="167"/>
      <c r="E7" s="168"/>
      <c r="F7" s="165"/>
      <c r="G7" s="165"/>
      <c r="H7" s="165"/>
      <c r="I7" s="64" t="s">
        <v>69</v>
      </c>
      <c r="J7" s="64" t="s">
        <v>70</v>
      </c>
      <c r="K7" s="179"/>
      <c r="L7" s="180"/>
      <c r="M7" s="181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2" t="e">
        <f ca="1">IF($A8&gt;0,VLOOKUP($A8,#REF!,16,0),"")</f>
        <v>#NAME?</v>
      </c>
      <c r="L8" s="183"/>
      <c r="M8" s="184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2" t="e">
        <f ca="1">IF($A9&gt;0,VLOOKUP($A9,#REF!,16,0),"")</f>
        <v>#NAME?</v>
      </c>
      <c r="L9" s="173"/>
      <c r="M9" s="174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2" t="e">
        <f ca="1">IF($A10&gt;0,VLOOKUP($A10,#REF!,16,0),"")</f>
        <v>#NAME?</v>
      </c>
      <c r="L10" s="173"/>
      <c r="M10" s="174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2" t="e">
        <f ca="1">IF($A11&gt;0,VLOOKUP($A11,#REF!,16,0),"")</f>
        <v>#NAME?</v>
      </c>
      <c r="L11" s="173"/>
      <c r="M11" s="174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2" t="e">
        <f ca="1">IF($A12&gt;0,VLOOKUP($A12,#REF!,16,0),"")</f>
        <v>#NAME?</v>
      </c>
      <c r="L12" s="173"/>
      <c r="M12" s="174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2" t="e">
        <f ca="1">IF($A13&gt;0,VLOOKUP($A13,#REF!,16,0),"")</f>
        <v>#NAME?</v>
      </c>
      <c r="L13" s="173"/>
      <c r="M13" s="174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2" t="e">
        <f ca="1">IF($A14&gt;0,VLOOKUP($A14,#REF!,16,0),"")</f>
        <v>#NAME?</v>
      </c>
      <c r="L14" s="173"/>
      <c r="M14" s="174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2" t="e">
        <f ca="1">IF($A15&gt;0,VLOOKUP($A15,#REF!,16,0),"")</f>
        <v>#NAME?</v>
      </c>
      <c r="L15" s="173"/>
      <c r="M15" s="174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2" t="e">
        <f ca="1">IF($A16&gt;0,VLOOKUP($A16,#REF!,16,0),"")</f>
        <v>#NAME?</v>
      </c>
      <c r="L16" s="173"/>
      <c r="M16" s="174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2" t="e">
        <f ca="1">IF($A17&gt;0,VLOOKUP($A17,#REF!,16,0),"")</f>
        <v>#NAME?</v>
      </c>
      <c r="L17" s="173"/>
      <c r="M17" s="174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2" t="e">
        <f ca="1">IF($A18&gt;0,VLOOKUP($A18,#REF!,16,0),"")</f>
        <v>#NAME?</v>
      </c>
      <c r="L18" s="173"/>
      <c r="M18" s="174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2" t="e">
        <f ca="1">IF($A19&gt;0,VLOOKUP($A19,#REF!,16,0),"")</f>
        <v>#NAME?</v>
      </c>
      <c r="L19" s="173"/>
      <c r="M19" s="174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2" t="e">
        <f ca="1">IF($A20&gt;0,VLOOKUP($A20,#REF!,16,0),"")</f>
        <v>#NAME?</v>
      </c>
      <c r="L20" s="173"/>
      <c r="M20" s="174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2" t="e">
        <f ca="1">IF($A21&gt;0,VLOOKUP($A21,#REF!,16,0),"")</f>
        <v>#NAME?</v>
      </c>
      <c r="L21" s="173"/>
      <c r="M21" s="174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2" t="e">
        <f ca="1">IF($A22&gt;0,VLOOKUP($A22,#REF!,16,0),"")</f>
        <v>#NAME?</v>
      </c>
      <c r="L22" s="173"/>
      <c r="M22" s="174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2" t="e">
        <f ca="1">IF($A23&gt;0,VLOOKUP($A23,#REF!,16,0),"")</f>
        <v>#NAME?</v>
      </c>
      <c r="L23" s="173"/>
      <c r="M23" s="174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2" t="e">
        <f ca="1">IF($A24&gt;0,VLOOKUP($A24,#REF!,16,0),"")</f>
        <v>#NAME?</v>
      </c>
      <c r="L24" s="173"/>
      <c r="M24" s="174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2" t="e">
        <f ca="1">IF($A25&gt;0,VLOOKUP($A25,#REF!,16,0),"")</f>
        <v>#NAME?</v>
      </c>
      <c r="L25" s="173"/>
      <c r="M25" s="174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2" t="e">
        <f ca="1">IF($A26&gt;0,VLOOKUP($A26,#REF!,16,0),"")</f>
        <v>#NAME?</v>
      </c>
      <c r="L26" s="173"/>
      <c r="M26" s="174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2" t="e">
        <f ca="1">IF($A27&gt;0,VLOOKUP($A27,#REF!,16,0),"")</f>
        <v>#NAME?</v>
      </c>
      <c r="L27" s="173"/>
      <c r="M27" s="174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2" t="e">
        <f ca="1">IF($A28&gt;0,VLOOKUP($A28,#REF!,16,0),"")</f>
        <v>#NAME?</v>
      </c>
      <c r="L28" s="173"/>
      <c r="M28" s="174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2" t="e">
        <f ca="1">IF($A29&gt;0,VLOOKUP($A29,#REF!,16,0),"")</f>
        <v>#NAME?</v>
      </c>
      <c r="L29" s="173"/>
      <c r="M29" s="174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2" t="e">
        <f ca="1">IF($A30&gt;0,VLOOKUP($A30,#REF!,16,0),"")</f>
        <v>#NAME?</v>
      </c>
      <c r="L30" s="173"/>
      <c r="M30" s="174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2" t="e">
        <f ca="1">IF($A31&gt;0,VLOOKUP($A31,#REF!,16,0),"")</f>
        <v>#NAME?</v>
      </c>
      <c r="L31" s="173"/>
      <c r="M31" s="174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2" t="e">
        <f ca="1">IF($A32&gt;0,VLOOKUP($A32,#REF!,16,0),"")</f>
        <v>#NAME?</v>
      </c>
      <c r="L32" s="173"/>
      <c r="M32" s="174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2" t="e">
        <f ca="1">IF($A33&gt;0,VLOOKUP($A33,#REF!,16,0),"")</f>
        <v>#NAME?</v>
      </c>
      <c r="L33" s="173"/>
      <c r="M33" s="174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2" t="e">
        <f ca="1">IF($A34&gt;0,VLOOKUP($A34,#REF!,16,0),"")</f>
        <v>#NAME?</v>
      </c>
      <c r="L34" s="173"/>
      <c r="M34" s="174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2" t="e">
        <f ca="1">IF($A35&gt;0,VLOOKUP($A35,#REF!,16,0),"")</f>
        <v>#NAME?</v>
      </c>
      <c r="L35" s="173"/>
      <c r="M35" s="174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2" t="e">
        <f ca="1">IF($A36&gt;0,VLOOKUP($A36,#REF!,16,0),"")</f>
        <v>#NAME?</v>
      </c>
      <c r="L36" s="173"/>
      <c r="M36" s="174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2" t="e">
        <f ca="1">IF($A37&gt;0,VLOOKUP($A37,#REF!,16,0),"")</f>
        <v>#NAME?</v>
      </c>
      <c r="L37" s="173"/>
      <c r="M37" s="174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2" t="e">
        <f ca="1">IF($A44&gt;0,VLOOKUP($A44,#REF!,16,0),"")</f>
        <v>#NAME?</v>
      </c>
      <c r="L44" s="183"/>
      <c r="M44" s="184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2" t="e">
        <f ca="1">IF($A45&gt;0,VLOOKUP($A45,#REF!,16,0),"")</f>
        <v>#NAME?</v>
      </c>
      <c r="L45" s="173"/>
      <c r="M45" s="174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2" t="e">
        <f ca="1">IF($A46&gt;0,VLOOKUP($A46,#REF!,16,0),"")</f>
        <v>#NAME?</v>
      </c>
      <c r="L46" s="173"/>
      <c r="M46" s="174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2" t="e">
        <f ca="1">IF($A47&gt;0,VLOOKUP($A47,#REF!,16,0),"")</f>
        <v>#NAME?</v>
      </c>
      <c r="L47" s="173"/>
      <c r="M47" s="174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2" t="e">
        <f ca="1">IF($A48&gt;0,VLOOKUP($A48,#REF!,16,0),"")</f>
        <v>#NAME?</v>
      </c>
      <c r="L48" s="173"/>
      <c r="M48" s="174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2" t="e">
        <f ca="1">IF($A49&gt;0,VLOOKUP($A49,#REF!,16,0),"")</f>
        <v>#NAME?</v>
      </c>
      <c r="L49" s="173"/>
      <c r="M49" s="174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2" t="e">
        <f ca="1">IF($A50&gt;0,VLOOKUP($A50,#REF!,16,0),"")</f>
        <v>#NAME?</v>
      </c>
      <c r="L50" s="173"/>
      <c r="M50" s="174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2" t="e">
        <f ca="1">IF($A51&gt;0,VLOOKUP($A51,#REF!,16,0),"")</f>
        <v>#NAME?</v>
      </c>
      <c r="L51" s="173"/>
      <c r="M51" s="174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2" t="e">
        <f ca="1">IF($A52&gt;0,VLOOKUP($A52,#REF!,16,0),"")</f>
        <v>#NAME?</v>
      </c>
      <c r="L52" s="173"/>
      <c r="M52" s="174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2" t="e">
        <f ca="1">IF($A53&gt;0,VLOOKUP($A53,#REF!,16,0),"")</f>
        <v>#NAME?</v>
      </c>
      <c r="L53" s="173"/>
      <c r="M53" s="174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2" t="e">
        <f ca="1">IF($A54&gt;0,VLOOKUP($A54,#REF!,16,0),"")</f>
        <v>#NAME?</v>
      </c>
      <c r="L54" s="173"/>
      <c r="M54" s="174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2" t="e">
        <f ca="1">IF($A55&gt;0,VLOOKUP($A55,#REF!,16,0),"")</f>
        <v>#NAME?</v>
      </c>
      <c r="L55" s="173"/>
      <c r="M55" s="174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2" t="e">
        <f ca="1">IF($A56&gt;0,VLOOKUP($A56,#REF!,16,0),"")</f>
        <v>#NAME?</v>
      </c>
      <c r="L56" s="173"/>
      <c r="M56" s="174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2" t="e">
        <f ca="1">IF($A57&gt;0,VLOOKUP($A57,#REF!,16,0),"")</f>
        <v>#NAME?</v>
      </c>
      <c r="L57" s="173"/>
      <c r="M57" s="174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2" t="e">
        <f ca="1">IF($A58&gt;0,VLOOKUP($A58,#REF!,16,0),"")</f>
        <v>#NAME?</v>
      </c>
      <c r="L58" s="173"/>
      <c r="M58" s="174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2" t="e">
        <f ca="1">IF($A59&gt;0,VLOOKUP($A59,#REF!,16,0),"")</f>
        <v>#NAME?</v>
      </c>
      <c r="L59" s="173"/>
      <c r="M59" s="174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2" t="e">
        <f ca="1">IF($A60&gt;0,VLOOKUP($A60,#REF!,16,0),"")</f>
        <v>#NAME?</v>
      </c>
      <c r="L60" s="173"/>
      <c r="M60" s="174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2" t="e">
        <f ca="1">IF($A61&gt;0,VLOOKUP($A61,#REF!,16,0),"")</f>
        <v>#NAME?</v>
      </c>
      <c r="L61" s="173"/>
      <c r="M61" s="174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2" t="e">
        <f ca="1">IF($A62&gt;0,VLOOKUP($A62,#REF!,16,0),"")</f>
        <v>#NAME?</v>
      </c>
      <c r="L62" s="173"/>
      <c r="M62" s="174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2" t="e">
        <f ca="1">IF($A63&gt;0,VLOOKUP($A63,#REF!,16,0),"")</f>
        <v>#NAME?</v>
      </c>
      <c r="L63" s="173"/>
      <c r="M63" s="174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2" t="e">
        <f ca="1">IF($A64&gt;0,VLOOKUP($A64,#REF!,16,0),"")</f>
        <v>#NAME?</v>
      </c>
      <c r="L64" s="173"/>
      <c r="M64" s="174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2" t="e">
        <f ca="1">IF($A65&gt;0,VLOOKUP($A65,#REF!,16,0),"")</f>
        <v>#NAME?</v>
      </c>
      <c r="L65" s="173"/>
      <c r="M65" s="174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2" t="e">
        <f ca="1">IF($A66&gt;0,VLOOKUP($A66,#REF!,16,0),"")</f>
        <v>#NAME?</v>
      </c>
      <c r="L66" s="173"/>
      <c r="M66" s="174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2" t="e">
        <f ca="1">IF($A67&gt;0,VLOOKUP($A67,#REF!,16,0),"")</f>
        <v>#NAME?</v>
      </c>
      <c r="L67" s="173"/>
      <c r="M67" s="174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2" t="e">
        <f ca="1">IF($A68&gt;0,VLOOKUP($A68,#REF!,16,0),"")</f>
        <v>#NAME?</v>
      </c>
      <c r="L68" s="173"/>
      <c r="M68" s="174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2" t="e">
        <f ca="1">IF($A69&gt;0,VLOOKUP($A69,#REF!,16,0),"")</f>
        <v>#NAME?</v>
      </c>
      <c r="L69" s="173"/>
      <c r="M69" s="174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2" t="e">
        <f ca="1">IF($A70&gt;0,VLOOKUP($A70,#REF!,16,0),"")</f>
        <v>#NAME?</v>
      </c>
      <c r="L70" s="173"/>
      <c r="M70" s="174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2" t="e">
        <f ca="1">IF($A71&gt;0,VLOOKUP($A71,#REF!,16,0),"")</f>
        <v>#NAME?</v>
      </c>
      <c r="L71" s="173"/>
      <c r="M71" s="174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2" t="e">
        <f ca="1">IF($A72&gt;0,VLOOKUP($A72,#REF!,16,0),"")</f>
        <v>#NAME?</v>
      </c>
      <c r="L72" s="173"/>
      <c r="M72" s="174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2" t="e">
        <f ca="1">IF($A73&gt;0,VLOOKUP($A73,#REF!,16,0),"")</f>
        <v>#NAME?</v>
      </c>
      <c r="L73" s="173"/>
      <c r="M73" s="174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2" t="e">
        <f ca="1">IF($A80&gt;0,VLOOKUP($A80,#REF!,16,0),"")</f>
        <v>#NAME?</v>
      </c>
      <c r="L80" s="183"/>
      <c r="M80" s="184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2" t="e">
        <f ca="1">IF($A81&gt;0,VLOOKUP($A81,#REF!,16,0),"")</f>
        <v>#NAME?</v>
      </c>
      <c r="L81" s="173"/>
      <c r="M81" s="174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2" t="e">
        <f ca="1">IF($A82&gt;0,VLOOKUP($A82,#REF!,16,0),"")</f>
        <v>#NAME?</v>
      </c>
      <c r="L82" s="173"/>
      <c r="M82" s="174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2" t="e">
        <f ca="1">IF($A83&gt;0,VLOOKUP($A83,#REF!,16,0),"")</f>
        <v>#NAME?</v>
      </c>
      <c r="L83" s="173"/>
      <c r="M83" s="174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2" t="e">
        <f ca="1">IF($A84&gt;0,VLOOKUP($A84,#REF!,16,0),"")</f>
        <v>#NAME?</v>
      </c>
      <c r="L84" s="173"/>
      <c r="M84" s="174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2" t="e">
        <f ca="1">IF($A85&gt;0,VLOOKUP($A85,#REF!,16,0),"")</f>
        <v>#NAME?</v>
      </c>
      <c r="L85" s="173"/>
      <c r="M85" s="174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2" t="e">
        <f ca="1">IF($A86&gt;0,VLOOKUP($A86,#REF!,16,0),"")</f>
        <v>#NAME?</v>
      </c>
      <c r="L86" s="173"/>
      <c r="M86" s="174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2" t="e">
        <f ca="1">IF($A87&gt;0,VLOOKUP($A87,#REF!,16,0),"")</f>
        <v>#NAME?</v>
      </c>
      <c r="L87" s="173"/>
      <c r="M87" s="174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2" t="e">
        <f ca="1">IF($A88&gt;0,VLOOKUP($A88,#REF!,16,0),"")</f>
        <v>#NAME?</v>
      </c>
      <c r="L88" s="173"/>
      <c r="M88" s="174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2" t="e">
        <f ca="1">IF($A89&gt;0,VLOOKUP($A89,#REF!,16,0),"")</f>
        <v>#NAME?</v>
      </c>
      <c r="L89" s="173"/>
      <c r="M89" s="174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2" t="e">
        <f ca="1">IF($A90&gt;0,VLOOKUP($A90,#REF!,16,0),"")</f>
        <v>#NAME?</v>
      </c>
      <c r="L90" s="173"/>
      <c r="M90" s="174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2" t="e">
        <f ca="1">IF($A91&gt;0,VLOOKUP($A91,#REF!,16,0),"")</f>
        <v>#NAME?</v>
      </c>
      <c r="L91" s="173"/>
      <c r="M91" s="174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2" t="e">
        <f ca="1">IF($A92&gt;0,VLOOKUP($A92,#REF!,16,0),"")</f>
        <v>#NAME?</v>
      </c>
      <c r="L92" s="173"/>
      <c r="M92" s="174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2" t="e">
        <f ca="1">IF($A93&gt;0,VLOOKUP($A93,#REF!,16,0),"")</f>
        <v>#NAME?</v>
      </c>
      <c r="L93" s="173"/>
      <c r="M93" s="174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2" t="e">
        <f ca="1">IF($A94&gt;0,VLOOKUP($A94,#REF!,16,0),"")</f>
        <v>#NAME?</v>
      </c>
      <c r="L94" s="173"/>
      <c r="M94" s="174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2" t="e">
        <f ca="1">IF($A95&gt;0,VLOOKUP($A95,#REF!,16,0),"")</f>
        <v>#NAME?</v>
      </c>
      <c r="L95" s="173"/>
      <c r="M95" s="174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2" t="e">
        <f ca="1">IF($A96&gt;0,VLOOKUP($A96,#REF!,16,0),"")</f>
        <v>#NAME?</v>
      </c>
      <c r="L96" s="173"/>
      <c r="M96" s="174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2" t="e">
        <f ca="1">IF($A97&gt;0,VLOOKUP($A97,#REF!,16,0),"")</f>
        <v>#NAME?</v>
      </c>
      <c r="L97" s="173"/>
      <c r="M97" s="174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2" t="e">
        <f ca="1">IF($A98&gt;0,VLOOKUP($A98,#REF!,16,0),"")</f>
        <v>#NAME?</v>
      </c>
      <c r="L98" s="173"/>
      <c r="M98" s="174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2" t="e">
        <f ca="1">IF($A99&gt;0,VLOOKUP($A99,#REF!,16,0),"")</f>
        <v>#NAME?</v>
      </c>
      <c r="L99" s="173"/>
      <c r="M99" s="174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2" t="e">
        <f ca="1">IF($A100&gt;0,VLOOKUP($A100,#REF!,16,0),"")</f>
        <v>#NAME?</v>
      </c>
      <c r="L100" s="173"/>
      <c r="M100" s="174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2" t="e">
        <f ca="1">IF($A101&gt;0,VLOOKUP($A101,#REF!,16,0),"")</f>
        <v>#NAME?</v>
      </c>
      <c r="L101" s="173"/>
      <c r="M101" s="174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2" t="e">
        <f ca="1">IF($A102&gt;0,VLOOKUP($A102,#REF!,16,0),"")</f>
        <v>#NAME?</v>
      </c>
      <c r="L102" s="173"/>
      <c r="M102" s="174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2" t="e">
        <f ca="1">IF($A103&gt;0,VLOOKUP($A103,#REF!,16,0),"")</f>
        <v>#NAME?</v>
      </c>
      <c r="L103" s="173"/>
      <c r="M103" s="174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2" t="e">
        <f ca="1">IF($A104&gt;0,VLOOKUP($A104,#REF!,16,0),"")</f>
        <v>#NAME?</v>
      </c>
      <c r="L104" s="173"/>
      <c r="M104" s="174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2" t="e">
        <f ca="1">IF($A105&gt;0,VLOOKUP($A105,#REF!,16,0),"")</f>
        <v>#NAME?</v>
      </c>
      <c r="L105" s="173"/>
      <c r="M105" s="174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2" t="e">
        <f ca="1">IF($A106&gt;0,VLOOKUP($A106,#REF!,16,0),"")</f>
        <v>#NAME?</v>
      </c>
      <c r="L106" s="173"/>
      <c r="M106" s="174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2" t="e">
        <f ca="1">IF($A107&gt;0,VLOOKUP($A107,#REF!,16,0),"")</f>
        <v>#NAME?</v>
      </c>
      <c r="L107" s="173"/>
      <c r="M107" s="174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2" t="e">
        <f ca="1">IF($A108&gt;0,VLOOKUP($A108,#REF!,16,0),"")</f>
        <v>#NAME?</v>
      </c>
      <c r="L108" s="173"/>
      <c r="M108" s="174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2" t="e">
        <f ca="1">IF($A109&gt;0,VLOOKUP($A109,#REF!,16,0),"")</f>
        <v>#NAME?</v>
      </c>
      <c r="L109" s="173"/>
      <c r="M109" s="174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1"/>
  <sheetViews>
    <sheetView tabSelected="1" workbookViewId="0">
      <selection activeCell="O1" sqref="O1:O1048576"/>
    </sheetView>
  </sheetViews>
  <sheetFormatPr defaultRowHeight="14.25"/>
  <cols>
    <col min="1" max="1" width="2.875" bestFit="1" customWidth="1"/>
    <col min="2" max="2" width="9.375" customWidth="1"/>
    <col min="3" max="3" width="12.75" bestFit="1" customWidth="1"/>
    <col min="4" max="4" width="14.75" bestFit="1" customWidth="1"/>
    <col min="5" max="5" width="6.37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9.125" bestFit="1" customWidth="1"/>
    <col min="13" max="13" width="1.5" bestFit="1" customWidth="1"/>
    <col min="14" max="14" width="1.875" bestFit="1" customWidth="1"/>
  </cols>
  <sheetData>
    <row r="3" spans="1:14" s="56" customFormat="1" ht="15">
      <c r="C3" s="185" t="s">
        <v>57</v>
      </c>
      <c r="D3" s="185"/>
      <c r="E3" s="57"/>
      <c r="F3" s="169" t="s">
        <v>126</v>
      </c>
      <c r="G3" s="169"/>
      <c r="H3" s="169"/>
      <c r="I3" s="169"/>
      <c r="J3" s="169"/>
      <c r="K3" s="169"/>
      <c r="L3" s="58" t="s">
        <v>145</v>
      </c>
    </row>
    <row r="4" spans="1:14" s="56" customFormat="1" ht="15">
      <c r="C4" s="185" t="s">
        <v>59</v>
      </c>
      <c r="D4" s="185"/>
      <c r="E4" s="59" t="s">
        <v>101</v>
      </c>
      <c r="F4" s="186" t="s">
        <v>146</v>
      </c>
      <c r="G4" s="186"/>
      <c r="H4" s="186"/>
      <c r="I4" s="186"/>
      <c r="J4" s="186"/>
      <c r="K4" s="186"/>
      <c r="L4" s="60" t="s">
        <v>60</v>
      </c>
      <c r="M4" s="61" t="s">
        <v>61</v>
      </c>
      <c r="N4" s="61">
        <v>2</v>
      </c>
    </row>
    <row r="5" spans="1:14" s="62" customFormat="1" ht="18.75" customHeight="1">
      <c r="C5" s="63" t="s">
        <v>130</v>
      </c>
      <c r="D5" s="170" t="s">
        <v>147</v>
      </c>
      <c r="E5" s="170"/>
      <c r="F5" s="170"/>
      <c r="G5" s="170"/>
      <c r="H5" s="170"/>
      <c r="I5" s="170"/>
      <c r="J5" s="170"/>
      <c r="K5" s="170"/>
      <c r="L5" s="60" t="s">
        <v>62</v>
      </c>
      <c r="M5" s="60" t="s">
        <v>61</v>
      </c>
      <c r="N5" s="60">
        <v>1</v>
      </c>
    </row>
    <row r="6" spans="1:14" s="62" customFormat="1" ht="18.75" customHeight="1">
      <c r="B6" s="171" t="s">
        <v>148</v>
      </c>
      <c r="C6" s="171"/>
      <c r="D6" s="171"/>
      <c r="E6" s="171"/>
      <c r="F6" s="171"/>
      <c r="G6" s="171"/>
      <c r="H6" s="171"/>
      <c r="I6" s="171"/>
      <c r="J6" s="171"/>
      <c r="K6" s="171"/>
      <c r="L6" s="60" t="s">
        <v>63</v>
      </c>
      <c r="M6" s="60" t="s">
        <v>61</v>
      </c>
      <c r="N6" s="60">
        <v>1</v>
      </c>
    </row>
    <row r="7" spans="1:14" ht="9" customHeight="1"/>
    <row r="8" spans="1:14" ht="15" customHeight="1">
      <c r="B8" s="165" t="s">
        <v>4</v>
      </c>
      <c r="C8" s="166" t="s">
        <v>64</v>
      </c>
      <c r="D8" s="167" t="s">
        <v>9</v>
      </c>
      <c r="E8" s="168" t="s">
        <v>10</v>
      </c>
      <c r="F8" s="166" t="s">
        <v>75</v>
      </c>
      <c r="G8" s="166" t="s">
        <v>76</v>
      </c>
      <c r="H8" s="166" t="s">
        <v>66</v>
      </c>
      <c r="I8" s="166" t="s">
        <v>67</v>
      </c>
      <c r="J8" s="175" t="s">
        <v>56</v>
      </c>
      <c r="K8" s="175"/>
      <c r="L8" s="176" t="s">
        <v>68</v>
      </c>
      <c r="M8" s="177"/>
      <c r="N8" s="178"/>
    </row>
    <row r="9" spans="1:14" ht="27" customHeight="1">
      <c r="B9" s="165"/>
      <c r="C9" s="165"/>
      <c r="D9" s="167"/>
      <c r="E9" s="168"/>
      <c r="F9" s="165"/>
      <c r="G9" s="165"/>
      <c r="H9" s="165"/>
      <c r="I9" s="165"/>
      <c r="J9" s="64" t="s">
        <v>69</v>
      </c>
      <c r="K9" s="64" t="s">
        <v>70</v>
      </c>
      <c r="L9" s="179"/>
      <c r="M9" s="180"/>
      <c r="N9" s="181"/>
    </row>
    <row r="10" spans="1:14" ht="20.100000000000001" customHeight="1">
      <c r="A10">
        <v>1</v>
      </c>
      <c r="B10" s="65">
        <v>1</v>
      </c>
      <c r="C10" s="102">
        <v>24211707627</v>
      </c>
      <c r="D10" s="67" t="s">
        <v>112</v>
      </c>
      <c r="E10" s="68" t="s">
        <v>127</v>
      </c>
      <c r="F10" s="105" t="s">
        <v>132</v>
      </c>
      <c r="G10" s="105" t="s">
        <v>149</v>
      </c>
      <c r="H10" s="69"/>
      <c r="I10" s="70"/>
      <c r="J10" s="70"/>
      <c r="K10" s="70"/>
      <c r="L10" s="182" t="s">
        <v>119</v>
      </c>
      <c r="M10" s="183"/>
      <c r="N10" s="184"/>
    </row>
    <row r="11" spans="1:14" ht="20.100000000000001" customHeight="1">
      <c r="A11">
        <v>2</v>
      </c>
      <c r="B11" s="65">
        <v>2</v>
      </c>
      <c r="C11" s="102">
        <v>2321158379</v>
      </c>
      <c r="D11" s="67" t="s">
        <v>133</v>
      </c>
      <c r="E11" s="68" t="s">
        <v>102</v>
      </c>
      <c r="F11" s="105" t="s">
        <v>132</v>
      </c>
      <c r="G11" s="105" t="s">
        <v>151</v>
      </c>
      <c r="H11" s="69"/>
      <c r="I11" s="70"/>
      <c r="J11" s="70"/>
      <c r="K11" s="70"/>
      <c r="L11" s="172" t="s">
        <v>119</v>
      </c>
      <c r="M11" s="173"/>
      <c r="N11" s="174"/>
    </row>
    <row r="12" spans="1:14" ht="20.100000000000001" customHeight="1">
      <c r="A12">
        <v>3</v>
      </c>
      <c r="B12" s="65">
        <v>3</v>
      </c>
      <c r="C12" s="102">
        <v>2221172610</v>
      </c>
      <c r="D12" s="67" t="s">
        <v>134</v>
      </c>
      <c r="E12" s="68" t="s">
        <v>79</v>
      </c>
      <c r="F12" s="105" t="s">
        <v>132</v>
      </c>
      <c r="G12" s="105" t="s">
        <v>152</v>
      </c>
      <c r="H12" s="69"/>
      <c r="I12" s="70"/>
      <c r="J12" s="70"/>
      <c r="K12" s="70"/>
      <c r="L12" s="172" t="s">
        <v>119</v>
      </c>
      <c r="M12" s="173"/>
      <c r="N12" s="174"/>
    </row>
    <row r="13" spans="1:14" ht="20.100000000000001" customHeight="1">
      <c r="A13">
        <v>4</v>
      </c>
      <c r="B13" s="65">
        <v>4</v>
      </c>
      <c r="C13" s="102">
        <v>23215211606</v>
      </c>
      <c r="D13" s="67" t="s">
        <v>129</v>
      </c>
      <c r="E13" s="68" t="s">
        <v>85</v>
      </c>
      <c r="F13" s="105" t="s">
        <v>132</v>
      </c>
      <c r="G13" s="105" t="s">
        <v>151</v>
      </c>
      <c r="H13" s="69"/>
      <c r="I13" s="70"/>
      <c r="J13" s="70"/>
      <c r="K13" s="70"/>
      <c r="L13" s="172" t="s">
        <v>119</v>
      </c>
      <c r="M13" s="173"/>
      <c r="N13" s="174"/>
    </row>
    <row r="14" spans="1:14" ht="20.100000000000001" customHeight="1">
      <c r="A14">
        <v>5</v>
      </c>
      <c r="B14" s="65">
        <v>5</v>
      </c>
      <c r="C14" s="102">
        <v>23211711713</v>
      </c>
      <c r="D14" s="67" t="s">
        <v>135</v>
      </c>
      <c r="E14" s="68" t="s">
        <v>93</v>
      </c>
      <c r="F14" s="105" t="s">
        <v>132</v>
      </c>
      <c r="G14" s="105" t="s">
        <v>153</v>
      </c>
      <c r="H14" s="69"/>
      <c r="I14" s="70"/>
      <c r="J14" s="70"/>
      <c r="K14" s="70"/>
      <c r="L14" s="172" t="s">
        <v>119</v>
      </c>
      <c r="M14" s="173"/>
      <c r="N14" s="174"/>
    </row>
    <row r="15" spans="1:14" ht="20.100000000000001" customHeight="1">
      <c r="A15">
        <v>6</v>
      </c>
      <c r="B15" s="65">
        <v>6</v>
      </c>
      <c r="C15" s="102">
        <v>24211807546</v>
      </c>
      <c r="D15" s="67" t="s">
        <v>136</v>
      </c>
      <c r="E15" s="68" t="s">
        <v>88</v>
      </c>
      <c r="F15" s="105" t="s">
        <v>132</v>
      </c>
      <c r="G15" s="105" t="s">
        <v>154</v>
      </c>
      <c r="H15" s="69"/>
      <c r="I15" s="70"/>
      <c r="J15" s="70"/>
      <c r="K15" s="70"/>
      <c r="L15" s="172" t="s">
        <v>121</v>
      </c>
      <c r="M15" s="173"/>
      <c r="N15" s="174"/>
    </row>
    <row r="16" spans="1:14" ht="20.100000000000001" customHeight="1">
      <c r="A16">
        <v>7</v>
      </c>
      <c r="B16" s="65">
        <v>7</v>
      </c>
      <c r="C16" s="102">
        <v>23211711660</v>
      </c>
      <c r="D16" s="67" t="s">
        <v>137</v>
      </c>
      <c r="E16" s="68" t="s">
        <v>95</v>
      </c>
      <c r="F16" s="105" t="s">
        <v>132</v>
      </c>
      <c r="G16" s="105" t="s">
        <v>155</v>
      </c>
      <c r="H16" s="69"/>
      <c r="I16" s="70"/>
      <c r="J16" s="70"/>
      <c r="K16" s="70"/>
      <c r="L16" s="172" t="s">
        <v>121</v>
      </c>
      <c r="M16" s="173"/>
      <c r="N16" s="174"/>
    </row>
    <row r="17" spans="1:14" ht="20.100000000000001" customHeight="1">
      <c r="A17">
        <v>8</v>
      </c>
      <c r="B17" s="65">
        <v>8</v>
      </c>
      <c r="C17" s="102">
        <v>2321174172</v>
      </c>
      <c r="D17" s="67" t="s">
        <v>123</v>
      </c>
      <c r="E17" s="68" t="s">
        <v>83</v>
      </c>
      <c r="F17" s="105" t="s">
        <v>132</v>
      </c>
      <c r="G17" s="105" t="s">
        <v>153</v>
      </c>
      <c r="H17" s="69"/>
      <c r="I17" s="70"/>
      <c r="J17" s="70"/>
      <c r="K17" s="70"/>
      <c r="L17" s="172" t="s">
        <v>119</v>
      </c>
      <c r="M17" s="173"/>
      <c r="N17" s="174"/>
    </row>
    <row r="18" spans="1:14" ht="20.100000000000001" customHeight="1">
      <c r="A18">
        <v>9</v>
      </c>
      <c r="B18" s="65">
        <v>9</v>
      </c>
      <c r="C18" s="102">
        <v>2021176187</v>
      </c>
      <c r="D18" s="67" t="s">
        <v>111</v>
      </c>
      <c r="E18" s="68" t="s">
        <v>104</v>
      </c>
      <c r="F18" s="105" t="s">
        <v>132</v>
      </c>
      <c r="G18" s="105" t="s">
        <v>156</v>
      </c>
      <c r="H18" s="69"/>
      <c r="I18" s="70"/>
      <c r="J18" s="70"/>
      <c r="K18" s="70"/>
      <c r="L18" s="172" t="s">
        <v>121</v>
      </c>
      <c r="M18" s="173"/>
      <c r="N18" s="174"/>
    </row>
    <row r="19" spans="1:14" ht="20.100000000000001" customHeight="1">
      <c r="A19">
        <v>10</v>
      </c>
      <c r="B19" s="65">
        <v>10</v>
      </c>
      <c r="C19" s="102">
        <v>24213108558</v>
      </c>
      <c r="D19" s="67" t="s">
        <v>138</v>
      </c>
      <c r="E19" s="68" t="s">
        <v>103</v>
      </c>
      <c r="F19" s="105" t="s">
        <v>132</v>
      </c>
      <c r="G19" s="105" t="s">
        <v>157</v>
      </c>
      <c r="H19" s="69"/>
      <c r="I19" s="70"/>
      <c r="J19" s="70"/>
      <c r="K19" s="70"/>
      <c r="L19" s="172" t="s">
        <v>119</v>
      </c>
      <c r="M19" s="173"/>
      <c r="N19" s="174"/>
    </row>
    <row r="20" spans="1:14" ht="20.100000000000001" customHeight="1">
      <c r="A20">
        <v>11</v>
      </c>
      <c r="B20" s="65">
        <v>11</v>
      </c>
      <c r="C20" s="102">
        <v>2321172759</v>
      </c>
      <c r="D20" s="67" t="s">
        <v>114</v>
      </c>
      <c r="E20" s="68" t="s">
        <v>94</v>
      </c>
      <c r="F20" s="105" t="s">
        <v>132</v>
      </c>
      <c r="G20" s="105" t="s">
        <v>153</v>
      </c>
      <c r="H20" s="69"/>
      <c r="I20" s="70"/>
      <c r="J20" s="70"/>
      <c r="K20" s="70"/>
      <c r="L20" s="172" t="s">
        <v>119</v>
      </c>
      <c r="M20" s="173"/>
      <c r="N20" s="174"/>
    </row>
    <row r="21" spans="1:14" ht="20.100000000000001" customHeight="1">
      <c r="A21">
        <v>12</v>
      </c>
      <c r="B21" s="65">
        <v>12</v>
      </c>
      <c r="C21" s="102">
        <v>23211512552</v>
      </c>
      <c r="D21" s="67" t="s">
        <v>114</v>
      </c>
      <c r="E21" s="68" t="s">
        <v>81</v>
      </c>
      <c r="F21" s="105" t="s">
        <v>132</v>
      </c>
      <c r="G21" s="105" t="s">
        <v>151</v>
      </c>
      <c r="H21" s="69"/>
      <c r="I21" s="70"/>
      <c r="J21" s="70"/>
      <c r="K21" s="70"/>
      <c r="L21" s="172" t="s">
        <v>119</v>
      </c>
      <c r="M21" s="173"/>
      <c r="N21" s="174"/>
    </row>
    <row r="22" spans="1:14" ht="20.100000000000001" customHeight="1">
      <c r="A22">
        <v>13</v>
      </c>
      <c r="B22" s="65">
        <v>13</v>
      </c>
      <c r="C22" s="102">
        <v>2321174671</v>
      </c>
      <c r="D22" s="67" t="s">
        <v>118</v>
      </c>
      <c r="E22" s="68" t="s">
        <v>81</v>
      </c>
      <c r="F22" s="105" t="s">
        <v>132</v>
      </c>
      <c r="G22" s="105" t="s">
        <v>153</v>
      </c>
      <c r="H22" s="69"/>
      <c r="I22" s="70"/>
      <c r="J22" s="70"/>
      <c r="K22" s="70"/>
      <c r="L22" s="172" t="s">
        <v>119</v>
      </c>
      <c r="M22" s="173"/>
      <c r="N22" s="174"/>
    </row>
    <row r="23" spans="1:14" ht="20.100000000000001" customHeight="1">
      <c r="A23">
        <v>14</v>
      </c>
      <c r="B23" s="65">
        <v>14</v>
      </c>
      <c r="C23" s="102">
        <v>2321625340</v>
      </c>
      <c r="D23" s="67" t="s">
        <v>139</v>
      </c>
      <c r="E23" s="68" t="s">
        <v>82</v>
      </c>
      <c r="F23" s="105" t="s">
        <v>132</v>
      </c>
      <c r="G23" s="105" t="s">
        <v>153</v>
      </c>
      <c r="H23" s="69"/>
      <c r="I23" s="70"/>
      <c r="J23" s="70"/>
      <c r="K23" s="70"/>
      <c r="L23" s="172" t="s">
        <v>119</v>
      </c>
      <c r="M23" s="173"/>
      <c r="N23" s="174"/>
    </row>
    <row r="24" spans="1:14" ht="20.100000000000001" customHeight="1">
      <c r="A24">
        <v>15</v>
      </c>
      <c r="B24" s="65">
        <v>15</v>
      </c>
      <c r="C24" s="102">
        <v>2321118265</v>
      </c>
      <c r="D24" s="67" t="s">
        <v>113</v>
      </c>
      <c r="E24" s="68" t="s">
        <v>97</v>
      </c>
      <c r="F24" s="105" t="s">
        <v>132</v>
      </c>
      <c r="G24" s="105" t="s">
        <v>153</v>
      </c>
      <c r="H24" s="69"/>
      <c r="I24" s="70"/>
      <c r="J24" s="70"/>
      <c r="K24" s="70"/>
      <c r="L24" s="172" t="s">
        <v>119</v>
      </c>
      <c r="M24" s="173"/>
      <c r="N24" s="174"/>
    </row>
    <row r="25" spans="1:14" ht="20.100000000000001" customHeight="1">
      <c r="A25">
        <v>16</v>
      </c>
      <c r="B25" s="65">
        <v>16</v>
      </c>
      <c r="C25" s="102">
        <v>2321173808</v>
      </c>
      <c r="D25" s="67" t="s">
        <v>128</v>
      </c>
      <c r="E25" s="68" t="s">
        <v>80</v>
      </c>
      <c r="F25" s="105" t="s">
        <v>132</v>
      </c>
      <c r="G25" s="105" t="s">
        <v>153</v>
      </c>
      <c r="H25" s="69"/>
      <c r="I25" s="70"/>
      <c r="J25" s="70"/>
      <c r="K25" s="70"/>
      <c r="L25" s="172" t="s">
        <v>119</v>
      </c>
      <c r="M25" s="173"/>
      <c r="N25" s="174"/>
    </row>
    <row r="26" spans="1:14" ht="20.100000000000001" customHeight="1">
      <c r="A26">
        <v>0</v>
      </c>
      <c r="B26" s="65">
        <v>17</v>
      </c>
      <c r="C26" s="102" t="s">
        <v>119</v>
      </c>
      <c r="D26" s="67" t="s">
        <v>119</v>
      </c>
      <c r="E26" s="68" t="s">
        <v>119</v>
      </c>
      <c r="F26" s="105" t="s">
        <v>119</v>
      </c>
      <c r="G26" s="105" t="s">
        <v>119</v>
      </c>
      <c r="H26" s="69"/>
      <c r="I26" s="70"/>
      <c r="J26" s="70"/>
      <c r="K26" s="70"/>
      <c r="L26" s="172" t="s">
        <v>119</v>
      </c>
      <c r="M26" s="173"/>
      <c r="N26" s="174"/>
    </row>
    <row r="27" spans="1:14" ht="20.100000000000001" customHeight="1">
      <c r="A27">
        <v>0</v>
      </c>
      <c r="B27" s="65">
        <v>18</v>
      </c>
      <c r="C27" s="102" t="s">
        <v>119</v>
      </c>
      <c r="D27" s="67" t="s">
        <v>119</v>
      </c>
      <c r="E27" s="68" t="s">
        <v>119</v>
      </c>
      <c r="F27" s="105" t="s">
        <v>119</v>
      </c>
      <c r="G27" s="105" t="s">
        <v>119</v>
      </c>
      <c r="H27" s="69"/>
      <c r="I27" s="70"/>
      <c r="J27" s="70"/>
      <c r="K27" s="70"/>
      <c r="L27" s="172" t="s">
        <v>119</v>
      </c>
      <c r="M27" s="173"/>
      <c r="N27" s="174"/>
    </row>
    <row r="28" spans="1:14" ht="20.100000000000001" customHeight="1">
      <c r="A28">
        <v>0</v>
      </c>
      <c r="B28" s="65">
        <v>19</v>
      </c>
      <c r="C28" s="102" t="s">
        <v>119</v>
      </c>
      <c r="D28" s="67" t="s">
        <v>119</v>
      </c>
      <c r="E28" s="68" t="s">
        <v>119</v>
      </c>
      <c r="F28" s="105" t="s">
        <v>119</v>
      </c>
      <c r="G28" s="105" t="s">
        <v>119</v>
      </c>
      <c r="H28" s="69"/>
      <c r="I28" s="70"/>
      <c r="J28" s="70"/>
      <c r="K28" s="70"/>
      <c r="L28" s="172" t="s">
        <v>119</v>
      </c>
      <c r="M28" s="173"/>
      <c r="N28" s="174"/>
    </row>
    <row r="29" spans="1:14" ht="20.100000000000001" customHeight="1">
      <c r="A29">
        <v>0</v>
      </c>
      <c r="B29" s="65">
        <v>20</v>
      </c>
      <c r="C29" s="102" t="s">
        <v>119</v>
      </c>
      <c r="D29" s="67" t="s">
        <v>119</v>
      </c>
      <c r="E29" s="68" t="s">
        <v>119</v>
      </c>
      <c r="F29" s="105" t="s">
        <v>119</v>
      </c>
      <c r="G29" s="105" t="s">
        <v>119</v>
      </c>
      <c r="H29" s="69"/>
      <c r="I29" s="70"/>
      <c r="J29" s="70"/>
      <c r="K29" s="70"/>
      <c r="L29" s="172" t="s">
        <v>119</v>
      </c>
      <c r="M29" s="173"/>
      <c r="N29" s="174"/>
    </row>
    <row r="30" spans="1:14" ht="20.100000000000001" customHeight="1">
      <c r="A30">
        <v>0</v>
      </c>
      <c r="B30" s="65">
        <v>21</v>
      </c>
      <c r="C30" s="102" t="s">
        <v>119</v>
      </c>
      <c r="D30" s="67" t="s">
        <v>119</v>
      </c>
      <c r="E30" s="68" t="s">
        <v>119</v>
      </c>
      <c r="F30" s="105" t="s">
        <v>119</v>
      </c>
      <c r="G30" s="105" t="s">
        <v>119</v>
      </c>
      <c r="H30" s="69"/>
      <c r="I30" s="70"/>
      <c r="J30" s="70"/>
      <c r="K30" s="70"/>
      <c r="L30" s="172" t="s">
        <v>119</v>
      </c>
      <c r="M30" s="173"/>
      <c r="N30" s="174"/>
    </row>
    <row r="31" spans="1:14" ht="20.100000000000001" customHeight="1">
      <c r="A31">
        <v>0</v>
      </c>
      <c r="B31" s="65">
        <v>22</v>
      </c>
      <c r="C31" s="102" t="s">
        <v>119</v>
      </c>
      <c r="D31" s="67" t="s">
        <v>119</v>
      </c>
      <c r="E31" s="68" t="s">
        <v>119</v>
      </c>
      <c r="F31" s="105" t="s">
        <v>119</v>
      </c>
      <c r="G31" s="105" t="s">
        <v>119</v>
      </c>
      <c r="H31" s="69"/>
      <c r="I31" s="70"/>
      <c r="J31" s="70"/>
      <c r="K31" s="70"/>
      <c r="L31" s="172" t="s">
        <v>119</v>
      </c>
      <c r="M31" s="173"/>
      <c r="N31" s="174"/>
    </row>
    <row r="32" spans="1:14" ht="20.100000000000001" customHeight="1">
      <c r="A32">
        <v>0</v>
      </c>
      <c r="B32" s="65">
        <v>23</v>
      </c>
      <c r="C32" s="102" t="s">
        <v>119</v>
      </c>
      <c r="D32" s="67" t="s">
        <v>119</v>
      </c>
      <c r="E32" s="68" t="s">
        <v>119</v>
      </c>
      <c r="F32" s="105" t="s">
        <v>119</v>
      </c>
      <c r="G32" s="105" t="s">
        <v>119</v>
      </c>
      <c r="H32" s="69"/>
      <c r="I32" s="70"/>
      <c r="J32" s="70"/>
      <c r="K32" s="70"/>
      <c r="L32" s="172" t="s">
        <v>119</v>
      </c>
      <c r="M32" s="173"/>
      <c r="N32" s="174"/>
    </row>
    <row r="33" spans="1:15" ht="20.100000000000001" customHeight="1">
      <c r="A33">
        <v>0</v>
      </c>
      <c r="B33" s="65">
        <v>24</v>
      </c>
      <c r="C33" s="102" t="s">
        <v>119</v>
      </c>
      <c r="D33" s="67" t="s">
        <v>119</v>
      </c>
      <c r="E33" s="68" t="s">
        <v>119</v>
      </c>
      <c r="F33" s="105" t="s">
        <v>119</v>
      </c>
      <c r="G33" s="105" t="s">
        <v>119</v>
      </c>
      <c r="H33" s="69"/>
      <c r="I33" s="70"/>
      <c r="J33" s="70"/>
      <c r="K33" s="70"/>
      <c r="L33" s="172" t="s">
        <v>119</v>
      </c>
      <c r="M33" s="173"/>
      <c r="N33" s="174"/>
    </row>
    <row r="34" spans="1:15" ht="20.100000000000001" customHeight="1">
      <c r="A34">
        <v>0</v>
      </c>
      <c r="B34" s="65">
        <v>25</v>
      </c>
      <c r="C34" s="102" t="s">
        <v>119</v>
      </c>
      <c r="D34" s="67" t="s">
        <v>119</v>
      </c>
      <c r="E34" s="68" t="s">
        <v>119</v>
      </c>
      <c r="F34" s="105" t="s">
        <v>119</v>
      </c>
      <c r="G34" s="105" t="s">
        <v>119</v>
      </c>
      <c r="H34" s="69"/>
      <c r="I34" s="70"/>
      <c r="J34" s="70"/>
      <c r="K34" s="70"/>
      <c r="L34" s="172" t="s">
        <v>119</v>
      </c>
      <c r="M34" s="173"/>
      <c r="N34" s="174"/>
    </row>
    <row r="35" spans="1:15" ht="20.100000000000001" customHeight="1">
      <c r="A35">
        <v>0</v>
      </c>
      <c r="B35" s="65">
        <v>26</v>
      </c>
      <c r="C35" s="102" t="s">
        <v>119</v>
      </c>
      <c r="D35" s="67" t="s">
        <v>119</v>
      </c>
      <c r="E35" s="68" t="s">
        <v>119</v>
      </c>
      <c r="F35" s="105" t="s">
        <v>119</v>
      </c>
      <c r="G35" s="105" t="s">
        <v>119</v>
      </c>
      <c r="H35" s="69"/>
      <c r="I35" s="70"/>
      <c r="J35" s="70"/>
      <c r="K35" s="70"/>
      <c r="L35" s="172" t="s">
        <v>119</v>
      </c>
      <c r="M35" s="173"/>
      <c r="N35" s="174"/>
    </row>
    <row r="36" spans="1:15" ht="20.100000000000001" customHeight="1">
      <c r="A36">
        <v>0</v>
      </c>
      <c r="B36" s="65">
        <v>27</v>
      </c>
      <c r="C36" s="102" t="s">
        <v>119</v>
      </c>
      <c r="D36" s="67" t="s">
        <v>119</v>
      </c>
      <c r="E36" s="68" t="s">
        <v>119</v>
      </c>
      <c r="F36" s="105" t="s">
        <v>119</v>
      </c>
      <c r="G36" s="105" t="s">
        <v>119</v>
      </c>
      <c r="H36" s="69"/>
      <c r="I36" s="70"/>
      <c r="J36" s="70"/>
      <c r="K36" s="70"/>
      <c r="L36" s="172" t="s">
        <v>119</v>
      </c>
      <c r="M36" s="173"/>
      <c r="N36" s="174"/>
    </row>
    <row r="37" spans="1:15" ht="20.100000000000001" customHeight="1">
      <c r="A37">
        <v>0</v>
      </c>
      <c r="B37" s="65">
        <v>28</v>
      </c>
      <c r="C37" s="102" t="s">
        <v>119</v>
      </c>
      <c r="D37" s="67" t="s">
        <v>119</v>
      </c>
      <c r="E37" s="68" t="s">
        <v>119</v>
      </c>
      <c r="F37" s="105" t="s">
        <v>119</v>
      </c>
      <c r="G37" s="105" t="s">
        <v>119</v>
      </c>
      <c r="H37" s="69"/>
      <c r="I37" s="70"/>
      <c r="J37" s="70"/>
      <c r="K37" s="70"/>
      <c r="L37" s="172" t="s">
        <v>119</v>
      </c>
      <c r="M37" s="173"/>
      <c r="N37" s="174"/>
    </row>
    <row r="38" spans="1:15" ht="20.100000000000001" customHeight="1">
      <c r="A38">
        <v>0</v>
      </c>
      <c r="B38" s="65">
        <v>29</v>
      </c>
      <c r="C38" s="102" t="s">
        <v>119</v>
      </c>
      <c r="D38" s="67" t="s">
        <v>119</v>
      </c>
      <c r="E38" s="68" t="s">
        <v>119</v>
      </c>
      <c r="F38" s="105" t="s">
        <v>119</v>
      </c>
      <c r="G38" s="105" t="s">
        <v>119</v>
      </c>
      <c r="H38" s="69"/>
      <c r="I38" s="70"/>
      <c r="J38" s="70"/>
      <c r="K38" s="70"/>
      <c r="L38" s="172" t="s">
        <v>119</v>
      </c>
      <c r="M38" s="173"/>
      <c r="N38" s="174"/>
    </row>
    <row r="39" spans="1:15" ht="20.100000000000001" customHeight="1">
      <c r="A39">
        <v>0</v>
      </c>
      <c r="B39" s="72">
        <v>30</v>
      </c>
      <c r="C39" s="102" t="s">
        <v>119</v>
      </c>
      <c r="D39" s="67" t="s">
        <v>119</v>
      </c>
      <c r="E39" s="68" t="s">
        <v>119</v>
      </c>
      <c r="F39" s="105" t="s">
        <v>119</v>
      </c>
      <c r="G39" s="105" t="s">
        <v>119</v>
      </c>
      <c r="H39" s="73"/>
      <c r="I39" s="74"/>
      <c r="J39" s="74"/>
      <c r="K39" s="74"/>
      <c r="L39" s="172" t="s">
        <v>119</v>
      </c>
      <c r="M39" s="173"/>
      <c r="N39" s="174"/>
    </row>
    <row r="40" spans="1:15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4"/>
      <c r="M40" s="114"/>
      <c r="N40" s="114"/>
    </row>
    <row r="41" spans="1:15" ht="20.100000000000001" customHeight="1">
      <c r="A41">
        <v>0</v>
      </c>
      <c r="B41" s="82" t="s">
        <v>125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ht="20.100000000000001" customHeight="1">
      <c r="A45" s="100">
        <v>0</v>
      </c>
      <c r="C45" s="108" t="s">
        <v>122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2</v>
      </c>
      <c r="J46" s="88"/>
      <c r="K46" s="112" t="s">
        <v>50</v>
      </c>
      <c r="L46" s="113">
        <v>1</v>
      </c>
      <c r="N46" s="111"/>
      <c r="O46" s="101"/>
    </row>
    <row r="48" spans="1:15" s="56" customFormat="1" ht="15">
      <c r="C48" s="185" t="s">
        <v>57</v>
      </c>
      <c r="D48" s="185"/>
      <c r="E48" s="57"/>
      <c r="F48" s="169" t="s">
        <v>126</v>
      </c>
      <c r="G48" s="169"/>
      <c r="H48" s="169"/>
      <c r="I48" s="169"/>
      <c r="J48" s="169"/>
      <c r="K48" s="169"/>
      <c r="L48" s="58" t="s">
        <v>144</v>
      </c>
    </row>
    <row r="49" spans="1:14" s="56" customFormat="1" ht="15">
      <c r="C49" s="185" t="s">
        <v>59</v>
      </c>
      <c r="D49" s="185"/>
      <c r="E49" s="59" t="s">
        <v>158</v>
      </c>
      <c r="F49" s="186" t="s">
        <v>146</v>
      </c>
      <c r="G49" s="186"/>
      <c r="H49" s="186"/>
      <c r="I49" s="186"/>
      <c r="J49" s="186"/>
      <c r="K49" s="186"/>
      <c r="L49" s="60" t="s">
        <v>60</v>
      </c>
      <c r="M49" s="61" t="s">
        <v>61</v>
      </c>
      <c r="N49" s="61">
        <v>2</v>
      </c>
    </row>
    <row r="50" spans="1:14" s="62" customFormat="1" ht="18.75" customHeight="1">
      <c r="C50" s="63" t="s">
        <v>130</v>
      </c>
      <c r="D50" s="170" t="s">
        <v>147</v>
      </c>
      <c r="E50" s="170"/>
      <c r="F50" s="170"/>
      <c r="G50" s="170"/>
      <c r="H50" s="170"/>
      <c r="I50" s="170"/>
      <c r="J50" s="170"/>
      <c r="K50" s="170"/>
      <c r="L50" s="60" t="s">
        <v>62</v>
      </c>
      <c r="M50" s="60" t="s">
        <v>61</v>
      </c>
      <c r="N50" s="60">
        <v>1</v>
      </c>
    </row>
    <row r="51" spans="1:14" s="62" customFormat="1" ht="18.75" customHeight="1">
      <c r="B51" s="171" t="s">
        <v>159</v>
      </c>
      <c r="C51" s="171"/>
      <c r="D51" s="171"/>
      <c r="E51" s="171"/>
      <c r="F51" s="171"/>
      <c r="G51" s="171"/>
      <c r="H51" s="171"/>
      <c r="I51" s="171"/>
      <c r="J51" s="171"/>
      <c r="K51" s="171"/>
      <c r="L51" s="60" t="s">
        <v>63</v>
      </c>
      <c r="M51" s="60" t="s">
        <v>61</v>
      </c>
      <c r="N51" s="60">
        <v>1</v>
      </c>
    </row>
    <row r="52" spans="1:14" ht="9" customHeight="1"/>
    <row r="53" spans="1:14" ht="15" customHeight="1">
      <c r="B53" s="165" t="s">
        <v>4</v>
      </c>
      <c r="C53" s="166" t="s">
        <v>64</v>
      </c>
      <c r="D53" s="167" t="s">
        <v>9</v>
      </c>
      <c r="E53" s="168" t="s">
        <v>10</v>
      </c>
      <c r="F53" s="166" t="s">
        <v>75</v>
      </c>
      <c r="G53" s="166" t="s">
        <v>76</v>
      </c>
      <c r="H53" s="166" t="s">
        <v>66</v>
      </c>
      <c r="I53" s="166" t="s">
        <v>67</v>
      </c>
      <c r="J53" s="175" t="s">
        <v>56</v>
      </c>
      <c r="K53" s="175"/>
      <c r="L53" s="176" t="s">
        <v>68</v>
      </c>
      <c r="M53" s="177"/>
      <c r="N53" s="178"/>
    </row>
    <row r="54" spans="1:14" ht="27" customHeight="1">
      <c r="B54" s="165"/>
      <c r="C54" s="165"/>
      <c r="D54" s="167"/>
      <c r="E54" s="168"/>
      <c r="F54" s="165"/>
      <c r="G54" s="165"/>
      <c r="H54" s="165"/>
      <c r="I54" s="165"/>
      <c r="J54" s="64" t="s">
        <v>69</v>
      </c>
      <c r="K54" s="64" t="s">
        <v>70</v>
      </c>
      <c r="L54" s="179"/>
      <c r="M54" s="180"/>
      <c r="N54" s="181"/>
    </row>
    <row r="55" spans="1:14" ht="20.100000000000001" customHeight="1">
      <c r="A55">
        <v>17</v>
      </c>
      <c r="B55" s="65">
        <v>1</v>
      </c>
      <c r="C55" s="102">
        <v>2321174179</v>
      </c>
      <c r="D55" s="67" t="s">
        <v>124</v>
      </c>
      <c r="E55" s="68" t="s">
        <v>80</v>
      </c>
      <c r="F55" s="105" t="s">
        <v>132</v>
      </c>
      <c r="G55" s="105" t="s">
        <v>160</v>
      </c>
      <c r="H55" s="69"/>
      <c r="I55" s="70"/>
      <c r="J55" s="70"/>
      <c r="K55" s="70"/>
      <c r="L55" s="182" t="s">
        <v>119</v>
      </c>
      <c r="M55" s="183"/>
      <c r="N55" s="184"/>
    </row>
    <row r="56" spans="1:14" ht="20.100000000000001" customHeight="1">
      <c r="A56">
        <v>18</v>
      </c>
      <c r="B56" s="65">
        <v>2</v>
      </c>
      <c r="C56" s="102">
        <v>2321538709</v>
      </c>
      <c r="D56" s="67" t="s">
        <v>140</v>
      </c>
      <c r="E56" s="68" t="s">
        <v>78</v>
      </c>
      <c r="F56" s="105" t="s">
        <v>132</v>
      </c>
      <c r="G56" s="105" t="s">
        <v>151</v>
      </c>
      <c r="H56" s="69"/>
      <c r="I56" s="70"/>
      <c r="J56" s="70"/>
      <c r="K56" s="70"/>
      <c r="L56" s="172" t="s">
        <v>119</v>
      </c>
      <c r="M56" s="173"/>
      <c r="N56" s="174"/>
    </row>
    <row r="57" spans="1:14" ht="20.100000000000001" customHeight="1">
      <c r="A57">
        <v>19</v>
      </c>
      <c r="B57" s="65">
        <v>3</v>
      </c>
      <c r="C57" s="102">
        <v>24211700530</v>
      </c>
      <c r="D57" s="67" t="s">
        <v>108</v>
      </c>
      <c r="E57" s="68" t="s">
        <v>86</v>
      </c>
      <c r="F57" s="105" t="s">
        <v>132</v>
      </c>
      <c r="G57" s="105" t="s">
        <v>161</v>
      </c>
      <c r="H57" s="69"/>
      <c r="I57" s="70"/>
      <c r="J57" s="70"/>
      <c r="K57" s="70"/>
      <c r="L57" s="172" t="s">
        <v>121</v>
      </c>
      <c r="M57" s="173"/>
      <c r="N57" s="174"/>
    </row>
    <row r="58" spans="1:14" ht="20.100000000000001" customHeight="1">
      <c r="A58">
        <v>20</v>
      </c>
      <c r="B58" s="65">
        <v>4</v>
      </c>
      <c r="C58" s="102">
        <v>2321165114</v>
      </c>
      <c r="D58" s="67" t="s">
        <v>118</v>
      </c>
      <c r="E58" s="68" t="s">
        <v>84</v>
      </c>
      <c r="F58" s="105" t="s">
        <v>132</v>
      </c>
      <c r="G58" s="105" t="s">
        <v>153</v>
      </c>
      <c r="H58" s="69"/>
      <c r="I58" s="70"/>
      <c r="J58" s="70"/>
      <c r="K58" s="70"/>
      <c r="L58" s="172" t="s">
        <v>119</v>
      </c>
      <c r="M58" s="173"/>
      <c r="N58" s="174"/>
    </row>
    <row r="59" spans="1:14" ht="20.100000000000001" customHeight="1">
      <c r="A59">
        <v>21</v>
      </c>
      <c r="B59" s="65">
        <v>5</v>
      </c>
      <c r="C59" s="102">
        <v>2221174886</v>
      </c>
      <c r="D59" s="67" t="s">
        <v>98</v>
      </c>
      <c r="E59" s="68" t="s">
        <v>87</v>
      </c>
      <c r="F59" s="105" t="s">
        <v>132</v>
      </c>
      <c r="G59" s="105" t="s">
        <v>152</v>
      </c>
      <c r="H59" s="69"/>
      <c r="I59" s="70"/>
      <c r="J59" s="70"/>
      <c r="K59" s="70"/>
      <c r="L59" s="172" t="s">
        <v>121</v>
      </c>
      <c r="M59" s="173"/>
      <c r="N59" s="174"/>
    </row>
    <row r="60" spans="1:14" ht="20.100000000000001" customHeight="1">
      <c r="A60">
        <v>22</v>
      </c>
      <c r="B60" s="65">
        <v>6</v>
      </c>
      <c r="C60" s="102">
        <v>2221172602</v>
      </c>
      <c r="D60" s="67" t="s">
        <v>106</v>
      </c>
      <c r="E60" s="68" t="s">
        <v>90</v>
      </c>
      <c r="F60" s="105" t="s">
        <v>132</v>
      </c>
      <c r="G60" s="105" t="s">
        <v>152</v>
      </c>
      <c r="H60" s="69"/>
      <c r="I60" s="70"/>
      <c r="J60" s="70"/>
      <c r="K60" s="70"/>
      <c r="L60" s="172" t="s">
        <v>119</v>
      </c>
      <c r="M60" s="173"/>
      <c r="N60" s="174"/>
    </row>
    <row r="61" spans="1:14" ht="20.100000000000001" customHeight="1">
      <c r="A61">
        <v>23</v>
      </c>
      <c r="B61" s="65">
        <v>7</v>
      </c>
      <c r="C61" s="102">
        <v>24201701394</v>
      </c>
      <c r="D61" s="67" t="s">
        <v>131</v>
      </c>
      <c r="E61" s="68" t="s">
        <v>77</v>
      </c>
      <c r="F61" s="105" t="s">
        <v>132</v>
      </c>
      <c r="G61" s="105" t="s">
        <v>154</v>
      </c>
      <c r="H61" s="69"/>
      <c r="I61" s="70"/>
      <c r="J61" s="70"/>
      <c r="K61" s="70"/>
      <c r="L61" s="172" t="s">
        <v>119</v>
      </c>
      <c r="M61" s="173"/>
      <c r="N61" s="174"/>
    </row>
    <row r="62" spans="1:14" ht="20.100000000000001" customHeight="1">
      <c r="A62">
        <v>24</v>
      </c>
      <c r="B62" s="65">
        <v>8</v>
      </c>
      <c r="C62" s="102">
        <v>24211713763</v>
      </c>
      <c r="D62" s="67" t="s">
        <v>141</v>
      </c>
      <c r="E62" s="68" t="s">
        <v>92</v>
      </c>
      <c r="F62" s="105" t="s">
        <v>132</v>
      </c>
      <c r="G62" s="105" t="s">
        <v>154</v>
      </c>
      <c r="H62" s="69"/>
      <c r="I62" s="70"/>
      <c r="J62" s="70"/>
      <c r="K62" s="70"/>
      <c r="L62" s="172" t="s">
        <v>119</v>
      </c>
      <c r="M62" s="173"/>
      <c r="N62" s="174"/>
    </row>
    <row r="63" spans="1:14" ht="20.100000000000001" customHeight="1">
      <c r="A63">
        <v>25</v>
      </c>
      <c r="B63" s="65">
        <v>9</v>
      </c>
      <c r="C63" s="102">
        <v>24216107868</v>
      </c>
      <c r="D63" s="67" t="s">
        <v>107</v>
      </c>
      <c r="E63" s="68" t="s">
        <v>99</v>
      </c>
      <c r="F63" s="105" t="s">
        <v>132</v>
      </c>
      <c r="G63" s="105" t="s">
        <v>149</v>
      </c>
      <c r="H63" s="69"/>
      <c r="I63" s="70"/>
      <c r="J63" s="70"/>
      <c r="K63" s="70"/>
      <c r="L63" s="172" t="s">
        <v>119</v>
      </c>
      <c r="M63" s="173"/>
      <c r="N63" s="174"/>
    </row>
    <row r="64" spans="1:14" ht="20.100000000000001" customHeight="1">
      <c r="A64">
        <v>26</v>
      </c>
      <c r="B64" s="65">
        <v>10</v>
      </c>
      <c r="C64" s="102">
        <v>2321161772</v>
      </c>
      <c r="D64" s="67" t="s">
        <v>109</v>
      </c>
      <c r="E64" s="68" t="s">
        <v>100</v>
      </c>
      <c r="F64" s="105" t="s">
        <v>132</v>
      </c>
      <c r="G64" s="105" t="s">
        <v>155</v>
      </c>
      <c r="H64" s="69"/>
      <c r="I64" s="70"/>
      <c r="J64" s="70"/>
      <c r="K64" s="70"/>
      <c r="L64" s="172" t="s">
        <v>119</v>
      </c>
      <c r="M64" s="173"/>
      <c r="N64" s="174"/>
    </row>
    <row r="65" spans="1:14" ht="20.100000000000001" customHeight="1">
      <c r="A65">
        <v>27</v>
      </c>
      <c r="B65" s="65">
        <v>11</v>
      </c>
      <c r="C65" s="102">
        <v>2321158341</v>
      </c>
      <c r="D65" s="67" t="s">
        <v>142</v>
      </c>
      <c r="E65" s="68" t="s">
        <v>89</v>
      </c>
      <c r="F65" s="105" t="s">
        <v>132</v>
      </c>
      <c r="G65" s="105" t="s">
        <v>153</v>
      </c>
      <c r="H65" s="69"/>
      <c r="I65" s="70"/>
      <c r="J65" s="70"/>
      <c r="K65" s="70"/>
      <c r="L65" s="172" t="s">
        <v>119</v>
      </c>
      <c r="M65" s="173"/>
      <c r="N65" s="174"/>
    </row>
    <row r="66" spans="1:14" ht="20.100000000000001" customHeight="1">
      <c r="A66">
        <v>28</v>
      </c>
      <c r="B66" s="65">
        <v>12</v>
      </c>
      <c r="C66" s="102">
        <v>2321158372</v>
      </c>
      <c r="D66" s="67" t="s">
        <v>120</v>
      </c>
      <c r="E66" s="68" t="s">
        <v>89</v>
      </c>
      <c r="F66" s="105" t="s">
        <v>132</v>
      </c>
      <c r="G66" s="105" t="s">
        <v>160</v>
      </c>
      <c r="H66" s="69"/>
      <c r="I66" s="70"/>
      <c r="J66" s="70"/>
      <c r="K66" s="70"/>
      <c r="L66" s="172" t="s">
        <v>119</v>
      </c>
      <c r="M66" s="173"/>
      <c r="N66" s="174"/>
    </row>
    <row r="67" spans="1:14" ht="20.100000000000001" customHeight="1">
      <c r="A67">
        <v>29</v>
      </c>
      <c r="B67" s="65">
        <v>13</v>
      </c>
      <c r="C67" s="102">
        <v>2321158419</v>
      </c>
      <c r="D67" s="67" t="s">
        <v>117</v>
      </c>
      <c r="E67" s="68" t="s">
        <v>110</v>
      </c>
      <c r="F67" s="105" t="s">
        <v>132</v>
      </c>
      <c r="G67" s="105" t="s">
        <v>153</v>
      </c>
      <c r="H67" s="69"/>
      <c r="I67" s="70"/>
      <c r="J67" s="70"/>
      <c r="K67" s="70"/>
      <c r="L67" s="172" t="s">
        <v>119</v>
      </c>
      <c r="M67" s="173"/>
      <c r="N67" s="174"/>
    </row>
    <row r="68" spans="1:14" ht="20.100000000000001" customHeight="1">
      <c r="A68">
        <v>30</v>
      </c>
      <c r="B68" s="65">
        <v>14</v>
      </c>
      <c r="C68" s="102">
        <v>2221172575</v>
      </c>
      <c r="D68" s="67" t="s">
        <v>116</v>
      </c>
      <c r="E68" s="68" t="s">
        <v>105</v>
      </c>
      <c r="F68" s="105" t="s">
        <v>132</v>
      </c>
      <c r="G68" s="105" t="s">
        <v>152</v>
      </c>
      <c r="H68" s="69"/>
      <c r="I68" s="70"/>
      <c r="J68" s="70"/>
      <c r="K68" s="70"/>
      <c r="L68" s="172" t="s">
        <v>119</v>
      </c>
      <c r="M68" s="173"/>
      <c r="N68" s="174"/>
    </row>
    <row r="69" spans="1:14" ht="20.100000000000001" customHeight="1">
      <c r="A69">
        <v>31</v>
      </c>
      <c r="B69" s="65">
        <v>15</v>
      </c>
      <c r="C69" s="102">
        <v>24211703676</v>
      </c>
      <c r="D69" s="67" t="s">
        <v>143</v>
      </c>
      <c r="E69" s="68" t="s">
        <v>96</v>
      </c>
      <c r="F69" s="105" t="s">
        <v>132</v>
      </c>
      <c r="G69" s="105" t="s">
        <v>161</v>
      </c>
      <c r="H69" s="69"/>
      <c r="I69" s="70"/>
      <c r="J69" s="70"/>
      <c r="K69" s="70"/>
      <c r="L69" s="172" t="s">
        <v>119</v>
      </c>
      <c r="M69" s="173"/>
      <c r="N69" s="174"/>
    </row>
    <row r="70" spans="1:14" ht="20.100000000000001" customHeight="1">
      <c r="A70">
        <v>32</v>
      </c>
      <c r="B70" s="65">
        <v>16</v>
      </c>
      <c r="C70" s="102">
        <v>2321173811</v>
      </c>
      <c r="D70" s="67" t="s">
        <v>115</v>
      </c>
      <c r="E70" s="68" t="s">
        <v>91</v>
      </c>
      <c r="F70" s="105" t="s">
        <v>132</v>
      </c>
      <c r="G70" s="105" t="s">
        <v>151</v>
      </c>
      <c r="H70" s="69"/>
      <c r="I70" s="70"/>
      <c r="J70" s="70"/>
      <c r="K70" s="70"/>
      <c r="L70" s="172" t="s">
        <v>119</v>
      </c>
      <c r="M70" s="173"/>
      <c r="N70" s="174"/>
    </row>
    <row r="71" spans="1:14" ht="20.100000000000001" customHeight="1">
      <c r="A71">
        <v>0</v>
      </c>
      <c r="B71" s="65">
        <v>17</v>
      </c>
      <c r="C71" s="102" t="s">
        <v>119</v>
      </c>
      <c r="D71" s="67" t="s">
        <v>119</v>
      </c>
      <c r="E71" s="68" t="s">
        <v>119</v>
      </c>
      <c r="F71" s="105" t="s">
        <v>119</v>
      </c>
      <c r="G71" s="105" t="s">
        <v>119</v>
      </c>
      <c r="H71" s="69"/>
      <c r="I71" s="70"/>
      <c r="J71" s="70"/>
      <c r="K71" s="70"/>
      <c r="L71" s="172" t="s">
        <v>119</v>
      </c>
      <c r="M71" s="173"/>
      <c r="N71" s="174"/>
    </row>
    <row r="72" spans="1:14" ht="20.100000000000001" customHeight="1">
      <c r="A72">
        <v>0</v>
      </c>
      <c r="B72" s="65">
        <v>18</v>
      </c>
      <c r="C72" s="102" t="s">
        <v>119</v>
      </c>
      <c r="D72" s="67" t="s">
        <v>119</v>
      </c>
      <c r="E72" s="68" t="s">
        <v>119</v>
      </c>
      <c r="F72" s="105" t="s">
        <v>119</v>
      </c>
      <c r="G72" s="105" t="s">
        <v>119</v>
      </c>
      <c r="H72" s="69"/>
      <c r="I72" s="70"/>
      <c r="J72" s="70"/>
      <c r="K72" s="70"/>
      <c r="L72" s="172" t="s">
        <v>119</v>
      </c>
      <c r="M72" s="173"/>
      <c r="N72" s="174"/>
    </row>
    <row r="73" spans="1:14" ht="20.100000000000001" customHeight="1">
      <c r="A73">
        <v>0</v>
      </c>
      <c r="B73" s="65">
        <v>19</v>
      </c>
      <c r="C73" s="102" t="s">
        <v>119</v>
      </c>
      <c r="D73" s="67" t="s">
        <v>119</v>
      </c>
      <c r="E73" s="68" t="s">
        <v>119</v>
      </c>
      <c r="F73" s="105" t="s">
        <v>119</v>
      </c>
      <c r="G73" s="105" t="s">
        <v>119</v>
      </c>
      <c r="H73" s="69"/>
      <c r="I73" s="70"/>
      <c r="J73" s="70"/>
      <c r="K73" s="70"/>
      <c r="L73" s="172" t="s">
        <v>119</v>
      </c>
      <c r="M73" s="173"/>
      <c r="N73" s="174"/>
    </row>
    <row r="74" spans="1:14" ht="20.100000000000001" customHeight="1">
      <c r="A74">
        <v>0</v>
      </c>
      <c r="B74" s="65">
        <v>20</v>
      </c>
      <c r="C74" s="102" t="s">
        <v>119</v>
      </c>
      <c r="D74" s="67" t="s">
        <v>119</v>
      </c>
      <c r="E74" s="68" t="s">
        <v>119</v>
      </c>
      <c r="F74" s="105" t="s">
        <v>119</v>
      </c>
      <c r="G74" s="105" t="s">
        <v>119</v>
      </c>
      <c r="H74" s="69"/>
      <c r="I74" s="70"/>
      <c r="J74" s="70"/>
      <c r="K74" s="70"/>
      <c r="L74" s="172" t="s">
        <v>119</v>
      </c>
      <c r="M74" s="173"/>
      <c r="N74" s="174"/>
    </row>
    <row r="75" spans="1:14" ht="20.100000000000001" customHeight="1">
      <c r="A75">
        <v>0</v>
      </c>
      <c r="B75" s="65">
        <v>21</v>
      </c>
      <c r="C75" s="102" t="s">
        <v>119</v>
      </c>
      <c r="D75" s="67" t="s">
        <v>119</v>
      </c>
      <c r="E75" s="68" t="s">
        <v>119</v>
      </c>
      <c r="F75" s="105" t="s">
        <v>119</v>
      </c>
      <c r="G75" s="105" t="s">
        <v>119</v>
      </c>
      <c r="H75" s="69"/>
      <c r="I75" s="70"/>
      <c r="J75" s="70"/>
      <c r="K75" s="70"/>
      <c r="L75" s="172" t="s">
        <v>119</v>
      </c>
      <c r="M75" s="173"/>
      <c r="N75" s="174"/>
    </row>
    <row r="76" spans="1:14" ht="20.100000000000001" customHeight="1">
      <c r="A76">
        <v>0</v>
      </c>
      <c r="B76" s="65">
        <v>22</v>
      </c>
      <c r="C76" s="102" t="s">
        <v>119</v>
      </c>
      <c r="D76" s="67" t="s">
        <v>119</v>
      </c>
      <c r="E76" s="68" t="s">
        <v>119</v>
      </c>
      <c r="F76" s="105" t="s">
        <v>119</v>
      </c>
      <c r="G76" s="105" t="s">
        <v>119</v>
      </c>
      <c r="H76" s="69"/>
      <c r="I76" s="70"/>
      <c r="J76" s="70"/>
      <c r="K76" s="70"/>
      <c r="L76" s="172" t="s">
        <v>119</v>
      </c>
      <c r="M76" s="173"/>
      <c r="N76" s="174"/>
    </row>
    <row r="77" spans="1:14" ht="20.100000000000001" customHeight="1">
      <c r="A77">
        <v>0</v>
      </c>
      <c r="B77" s="65">
        <v>23</v>
      </c>
      <c r="C77" s="102" t="s">
        <v>119</v>
      </c>
      <c r="D77" s="67" t="s">
        <v>119</v>
      </c>
      <c r="E77" s="68" t="s">
        <v>119</v>
      </c>
      <c r="F77" s="105" t="s">
        <v>119</v>
      </c>
      <c r="G77" s="105" t="s">
        <v>119</v>
      </c>
      <c r="H77" s="69"/>
      <c r="I77" s="70"/>
      <c r="J77" s="70"/>
      <c r="K77" s="70"/>
      <c r="L77" s="172" t="s">
        <v>119</v>
      </c>
      <c r="M77" s="173"/>
      <c r="N77" s="174"/>
    </row>
    <row r="78" spans="1:14" ht="20.100000000000001" customHeight="1">
      <c r="A78">
        <v>0</v>
      </c>
      <c r="B78" s="65">
        <v>24</v>
      </c>
      <c r="C78" s="102" t="s">
        <v>119</v>
      </c>
      <c r="D78" s="67" t="s">
        <v>119</v>
      </c>
      <c r="E78" s="68" t="s">
        <v>119</v>
      </c>
      <c r="F78" s="105" t="s">
        <v>119</v>
      </c>
      <c r="G78" s="105" t="s">
        <v>119</v>
      </c>
      <c r="H78" s="69"/>
      <c r="I78" s="70"/>
      <c r="J78" s="70"/>
      <c r="K78" s="70"/>
      <c r="L78" s="172" t="s">
        <v>119</v>
      </c>
      <c r="M78" s="173"/>
      <c r="N78" s="174"/>
    </row>
    <row r="79" spans="1:14" ht="20.100000000000001" customHeight="1">
      <c r="A79">
        <v>0</v>
      </c>
      <c r="B79" s="65">
        <v>25</v>
      </c>
      <c r="C79" s="102" t="s">
        <v>119</v>
      </c>
      <c r="D79" s="67" t="s">
        <v>119</v>
      </c>
      <c r="E79" s="68" t="s">
        <v>119</v>
      </c>
      <c r="F79" s="105" t="s">
        <v>119</v>
      </c>
      <c r="G79" s="105" t="s">
        <v>119</v>
      </c>
      <c r="H79" s="69"/>
      <c r="I79" s="70"/>
      <c r="J79" s="70"/>
      <c r="K79" s="70"/>
      <c r="L79" s="172" t="s">
        <v>119</v>
      </c>
      <c r="M79" s="173"/>
      <c r="N79" s="174"/>
    </row>
    <row r="80" spans="1:14" ht="20.100000000000001" customHeight="1">
      <c r="A80">
        <v>0</v>
      </c>
      <c r="B80" s="65">
        <v>26</v>
      </c>
      <c r="C80" s="102" t="s">
        <v>119</v>
      </c>
      <c r="D80" s="67" t="s">
        <v>119</v>
      </c>
      <c r="E80" s="68" t="s">
        <v>119</v>
      </c>
      <c r="F80" s="105" t="s">
        <v>119</v>
      </c>
      <c r="G80" s="105" t="s">
        <v>119</v>
      </c>
      <c r="H80" s="69"/>
      <c r="I80" s="70"/>
      <c r="J80" s="70"/>
      <c r="K80" s="70"/>
      <c r="L80" s="172" t="s">
        <v>119</v>
      </c>
      <c r="M80" s="173"/>
      <c r="N80" s="174"/>
    </row>
    <row r="81" spans="1:15" ht="20.100000000000001" customHeight="1">
      <c r="A81">
        <v>0</v>
      </c>
      <c r="B81" s="65">
        <v>27</v>
      </c>
      <c r="C81" s="102" t="s">
        <v>119</v>
      </c>
      <c r="D81" s="67" t="s">
        <v>119</v>
      </c>
      <c r="E81" s="68" t="s">
        <v>119</v>
      </c>
      <c r="F81" s="105" t="s">
        <v>119</v>
      </c>
      <c r="G81" s="105" t="s">
        <v>119</v>
      </c>
      <c r="H81" s="69"/>
      <c r="I81" s="70"/>
      <c r="J81" s="70"/>
      <c r="K81" s="70"/>
      <c r="L81" s="172" t="s">
        <v>119</v>
      </c>
      <c r="M81" s="173"/>
      <c r="N81" s="174"/>
    </row>
    <row r="82" spans="1:15" ht="20.100000000000001" customHeight="1">
      <c r="A82">
        <v>0</v>
      </c>
      <c r="B82" s="65">
        <v>28</v>
      </c>
      <c r="C82" s="102" t="s">
        <v>119</v>
      </c>
      <c r="D82" s="67" t="s">
        <v>119</v>
      </c>
      <c r="E82" s="68" t="s">
        <v>119</v>
      </c>
      <c r="F82" s="105" t="s">
        <v>119</v>
      </c>
      <c r="G82" s="105" t="s">
        <v>119</v>
      </c>
      <c r="H82" s="69"/>
      <c r="I82" s="70"/>
      <c r="J82" s="70"/>
      <c r="K82" s="70"/>
      <c r="L82" s="172" t="s">
        <v>119</v>
      </c>
      <c r="M82" s="173"/>
      <c r="N82" s="174"/>
    </row>
    <row r="83" spans="1:15" ht="20.100000000000001" customHeight="1">
      <c r="A83">
        <v>0</v>
      </c>
      <c r="B83" s="65">
        <v>29</v>
      </c>
      <c r="C83" s="102" t="s">
        <v>119</v>
      </c>
      <c r="D83" s="67" t="s">
        <v>119</v>
      </c>
      <c r="E83" s="68" t="s">
        <v>119</v>
      </c>
      <c r="F83" s="105" t="s">
        <v>119</v>
      </c>
      <c r="G83" s="105" t="s">
        <v>119</v>
      </c>
      <c r="H83" s="69"/>
      <c r="I83" s="70"/>
      <c r="J83" s="70"/>
      <c r="K83" s="70"/>
      <c r="L83" s="172" t="s">
        <v>119</v>
      </c>
      <c r="M83" s="173"/>
      <c r="N83" s="174"/>
    </row>
    <row r="84" spans="1:15" ht="20.100000000000001" customHeight="1">
      <c r="A84">
        <v>0</v>
      </c>
      <c r="B84" s="72">
        <v>30</v>
      </c>
      <c r="C84" s="102" t="s">
        <v>119</v>
      </c>
      <c r="D84" s="67" t="s">
        <v>119</v>
      </c>
      <c r="E84" s="68" t="s">
        <v>119</v>
      </c>
      <c r="F84" s="105" t="s">
        <v>119</v>
      </c>
      <c r="G84" s="105" t="s">
        <v>119</v>
      </c>
      <c r="H84" s="73"/>
      <c r="I84" s="74"/>
      <c r="J84" s="74"/>
      <c r="K84" s="74"/>
      <c r="L84" s="172" t="s">
        <v>119</v>
      </c>
      <c r="M84" s="173"/>
      <c r="N84" s="174"/>
    </row>
    <row r="85" spans="1:15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4"/>
      <c r="M85" s="114"/>
      <c r="N85" s="114"/>
    </row>
    <row r="86" spans="1:15" ht="20.100000000000001" customHeight="1">
      <c r="A86">
        <v>0</v>
      </c>
      <c r="B86" s="82" t="s">
        <v>125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ht="20.100000000000001" customHeight="1">
      <c r="A90" s="100">
        <v>0</v>
      </c>
      <c r="C90" s="108" t="s">
        <v>122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2</v>
      </c>
      <c r="J91" s="88"/>
      <c r="K91" s="112" t="s">
        <v>50</v>
      </c>
      <c r="L91" s="113">
        <v>1</v>
      </c>
      <c r="N91" s="111"/>
      <c r="O91" s="101"/>
    </row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3" priority="2" stopIfTrue="1" operator="equal">
      <formula>0</formula>
    </cfRule>
  </conditionalFormatting>
  <conditionalFormatting sqref="A55:A91 G53:G84 L55:N90 N91 K91:L91">
    <cfRule type="cellIs" dxfId="2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R19" sqref="R19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126</v>
      </c>
      <c r="G1" s="169"/>
      <c r="H1" s="169"/>
      <c r="I1" s="169"/>
      <c r="J1" s="169"/>
      <c r="K1" s="169"/>
      <c r="L1" s="58" t="s">
        <v>145</v>
      </c>
    </row>
    <row r="2" spans="1:15" s="56" customFormat="1" ht="15">
      <c r="C2" s="185" t="s">
        <v>59</v>
      </c>
      <c r="D2" s="185"/>
      <c r="E2" s="59" t="s">
        <v>101</v>
      </c>
      <c r="F2" s="186" t="s">
        <v>146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130</v>
      </c>
      <c r="D3" s="170" t="s">
        <v>147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148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</v>
      </c>
      <c r="B8" s="65">
        <v>1</v>
      </c>
      <c r="C8" s="102">
        <v>24211707627</v>
      </c>
      <c r="D8" s="67" t="s">
        <v>112</v>
      </c>
      <c r="E8" s="68" t="s">
        <v>127</v>
      </c>
      <c r="F8" s="105" t="s">
        <v>132</v>
      </c>
      <c r="G8" s="105" t="s">
        <v>149</v>
      </c>
      <c r="H8" s="69"/>
      <c r="I8" s="70"/>
      <c r="J8" s="70"/>
      <c r="K8" s="70"/>
      <c r="L8" s="182" t="s">
        <v>119</v>
      </c>
      <c r="M8" s="183"/>
      <c r="N8" s="184"/>
      <c r="O8" t="s">
        <v>150</v>
      </c>
    </row>
    <row r="9" spans="1:15" ht="20.100000000000001" customHeight="1">
      <c r="A9">
        <v>2</v>
      </c>
      <c r="B9" s="65">
        <v>2</v>
      </c>
      <c r="C9" s="102">
        <v>2321158379</v>
      </c>
      <c r="D9" s="67" t="s">
        <v>133</v>
      </c>
      <c r="E9" s="68" t="s">
        <v>102</v>
      </c>
      <c r="F9" s="105" t="s">
        <v>132</v>
      </c>
      <c r="G9" s="105" t="s">
        <v>151</v>
      </c>
      <c r="H9" s="69"/>
      <c r="I9" s="70"/>
      <c r="J9" s="70"/>
      <c r="K9" s="70"/>
      <c r="L9" s="172" t="s">
        <v>119</v>
      </c>
      <c r="M9" s="173"/>
      <c r="N9" s="174"/>
      <c r="O9" t="s">
        <v>150</v>
      </c>
    </row>
    <row r="10" spans="1:15" ht="20.100000000000001" customHeight="1">
      <c r="A10">
        <v>3</v>
      </c>
      <c r="B10" s="65">
        <v>3</v>
      </c>
      <c r="C10" s="102">
        <v>2221172610</v>
      </c>
      <c r="D10" s="67" t="s">
        <v>134</v>
      </c>
      <c r="E10" s="68" t="s">
        <v>79</v>
      </c>
      <c r="F10" s="105" t="s">
        <v>132</v>
      </c>
      <c r="G10" s="105" t="s">
        <v>152</v>
      </c>
      <c r="H10" s="69"/>
      <c r="I10" s="70"/>
      <c r="J10" s="70"/>
      <c r="K10" s="70"/>
      <c r="L10" s="172" t="s">
        <v>119</v>
      </c>
      <c r="M10" s="173"/>
      <c r="N10" s="174"/>
      <c r="O10" t="s">
        <v>150</v>
      </c>
    </row>
    <row r="11" spans="1:15" ht="20.100000000000001" customHeight="1">
      <c r="A11">
        <v>4</v>
      </c>
      <c r="B11" s="65">
        <v>4</v>
      </c>
      <c r="C11" s="102">
        <v>23215211606</v>
      </c>
      <c r="D11" s="67" t="s">
        <v>129</v>
      </c>
      <c r="E11" s="68" t="s">
        <v>85</v>
      </c>
      <c r="F11" s="105" t="s">
        <v>132</v>
      </c>
      <c r="G11" s="105" t="s">
        <v>151</v>
      </c>
      <c r="H11" s="69"/>
      <c r="I11" s="70"/>
      <c r="J11" s="70"/>
      <c r="K11" s="70"/>
      <c r="L11" s="172" t="s">
        <v>119</v>
      </c>
      <c r="M11" s="173"/>
      <c r="N11" s="174"/>
      <c r="O11" t="s">
        <v>150</v>
      </c>
    </row>
    <row r="12" spans="1:15" ht="20.100000000000001" customHeight="1">
      <c r="A12">
        <v>5</v>
      </c>
      <c r="B12" s="65">
        <v>5</v>
      </c>
      <c r="C12" s="102">
        <v>23211711713</v>
      </c>
      <c r="D12" s="67" t="s">
        <v>135</v>
      </c>
      <c r="E12" s="68" t="s">
        <v>93</v>
      </c>
      <c r="F12" s="105" t="s">
        <v>132</v>
      </c>
      <c r="G12" s="105" t="s">
        <v>153</v>
      </c>
      <c r="H12" s="69"/>
      <c r="I12" s="70"/>
      <c r="J12" s="70"/>
      <c r="K12" s="70"/>
      <c r="L12" s="172" t="s">
        <v>119</v>
      </c>
      <c r="M12" s="173"/>
      <c r="N12" s="174"/>
      <c r="O12" t="s">
        <v>150</v>
      </c>
    </row>
    <row r="13" spans="1:15" ht="20.100000000000001" customHeight="1">
      <c r="A13">
        <v>6</v>
      </c>
      <c r="B13" s="65">
        <v>6</v>
      </c>
      <c r="C13" s="102">
        <v>24211807546</v>
      </c>
      <c r="D13" s="67" t="s">
        <v>136</v>
      </c>
      <c r="E13" s="68" t="s">
        <v>88</v>
      </c>
      <c r="F13" s="105" t="s">
        <v>132</v>
      </c>
      <c r="G13" s="105" t="s">
        <v>154</v>
      </c>
      <c r="H13" s="69"/>
      <c r="I13" s="70"/>
      <c r="J13" s="70"/>
      <c r="K13" s="70"/>
      <c r="L13" s="172" t="s">
        <v>121</v>
      </c>
      <c r="M13" s="173"/>
      <c r="N13" s="174"/>
      <c r="O13" t="s">
        <v>150</v>
      </c>
    </row>
    <row r="14" spans="1:15" ht="20.100000000000001" customHeight="1">
      <c r="A14">
        <v>7</v>
      </c>
      <c r="B14" s="65">
        <v>7</v>
      </c>
      <c r="C14" s="102">
        <v>23211711660</v>
      </c>
      <c r="D14" s="67" t="s">
        <v>137</v>
      </c>
      <c r="E14" s="68" t="s">
        <v>95</v>
      </c>
      <c r="F14" s="105" t="s">
        <v>132</v>
      </c>
      <c r="G14" s="105" t="s">
        <v>155</v>
      </c>
      <c r="H14" s="69"/>
      <c r="I14" s="70"/>
      <c r="J14" s="70"/>
      <c r="K14" s="70"/>
      <c r="L14" s="172" t="s">
        <v>121</v>
      </c>
      <c r="M14" s="173"/>
      <c r="N14" s="174"/>
      <c r="O14" t="s">
        <v>150</v>
      </c>
    </row>
    <row r="15" spans="1:15" ht="20.100000000000001" customHeight="1">
      <c r="A15">
        <v>8</v>
      </c>
      <c r="B15" s="65">
        <v>8</v>
      </c>
      <c r="C15" s="102">
        <v>2321174172</v>
      </c>
      <c r="D15" s="67" t="s">
        <v>123</v>
      </c>
      <c r="E15" s="68" t="s">
        <v>83</v>
      </c>
      <c r="F15" s="105" t="s">
        <v>132</v>
      </c>
      <c r="G15" s="105" t="s">
        <v>153</v>
      </c>
      <c r="H15" s="69"/>
      <c r="I15" s="70"/>
      <c r="J15" s="70"/>
      <c r="K15" s="70"/>
      <c r="L15" s="172" t="s">
        <v>119</v>
      </c>
      <c r="M15" s="173"/>
      <c r="N15" s="174"/>
      <c r="O15" t="s">
        <v>150</v>
      </c>
    </row>
    <row r="16" spans="1:15" ht="20.100000000000001" customHeight="1">
      <c r="A16">
        <v>9</v>
      </c>
      <c r="B16" s="65">
        <v>9</v>
      </c>
      <c r="C16" s="102">
        <v>2021176187</v>
      </c>
      <c r="D16" s="67" t="s">
        <v>111</v>
      </c>
      <c r="E16" s="68" t="s">
        <v>104</v>
      </c>
      <c r="F16" s="105" t="s">
        <v>132</v>
      </c>
      <c r="G16" s="105" t="s">
        <v>156</v>
      </c>
      <c r="H16" s="69"/>
      <c r="I16" s="70"/>
      <c r="J16" s="70"/>
      <c r="K16" s="70"/>
      <c r="L16" s="172" t="s">
        <v>121</v>
      </c>
      <c r="M16" s="173"/>
      <c r="N16" s="174"/>
      <c r="O16" t="s">
        <v>150</v>
      </c>
    </row>
    <row r="17" spans="1:15" ht="20.100000000000001" customHeight="1">
      <c r="A17">
        <v>10</v>
      </c>
      <c r="B17" s="65">
        <v>10</v>
      </c>
      <c r="C17" s="102">
        <v>24213108558</v>
      </c>
      <c r="D17" s="67" t="s">
        <v>138</v>
      </c>
      <c r="E17" s="68" t="s">
        <v>103</v>
      </c>
      <c r="F17" s="105" t="s">
        <v>132</v>
      </c>
      <c r="G17" s="105" t="s">
        <v>157</v>
      </c>
      <c r="H17" s="69"/>
      <c r="I17" s="70"/>
      <c r="J17" s="70"/>
      <c r="K17" s="70"/>
      <c r="L17" s="172" t="s">
        <v>119</v>
      </c>
      <c r="M17" s="173"/>
      <c r="N17" s="174"/>
      <c r="O17" t="s">
        <v>150</v>
      </c>
    </row>
    <row r="18" spans="1:15" ht="20.100000000000001" customHeight="1">
      <c r="A18">
        <v>11</v>
      </c>
      <c r="B18" s="65">
        <v>11</v>
      </c>
      <c r="C18" s="102">
        <v>2321172759</v>
      </c>
      <c r="D18" s="67" t="s">
        <v>114</v>
      </c>
      <c r="E18" s="68" t="s">
        <v>94</v>
      </c>
      <c r="F18" s="105" t="s">
        <v>132</v>
      </c>
      <c r="G18" s="105" t="s">
        <v>153</v>
      </c>
      <c r="H18" s="69"/>
      <c r="I18" s="70"/>
      <c r="J18" s="70"/>
      <c r="K18" s="70"/>
      <c r="L18" s="172" t="s">
        <v>119</v>
      </c>
      <c r="M18" s="173"/>
      <c r="N18" s="174"/>
      <c r="O18" t="s">
        <v>150</v>
      </c>
    </row>
    <row r="19" spans="1:15" ht="20.100000000000001" customHeight="1">
      <c r="A19">
        <v>12</v>
      </c>
      <c r="B19" s="65">
        <v>12</v>
      </c>
      <c r="C19" s="102">
        <v>23211512552</v>
      </c>
      <c r="D19" s="67" t="s">
        <v>114</v>
      </c>
      <c r="E19" s="68" t="s">
        <v>81</v>
      </c>
      <c r="F19" s="105" t="s">
        <v>132</v>
      </c>
      <c r="G19" s="105" t="s">
        <v>151</v>
      </c>
      <c r="H19" s="69"/>
      <c r="I19" s="70"/>
      <c r="J19" s="70"/>
      <c r="K19" s="70"/>
      <c r="L19" s="172" t="s">
        <v>119</v>
      </c>
      <c r="M19" s="173"/>
      <c r="N19" s="174"/>
      <c r="O19" t="s">
        <v>150</v>
      </c>
    </row>
    <row r="20" spans="1:15" ht="20.100000000000001" customHeight="1">
      <c r="A20">
        <v>13</v>
      </c>
      <c r="B20" s="65">
        <v>13</v>
      </c>
      <c r="C20" s="102">
        <v>2321174671</v>
      </c>
      <c r="D20" s="67" t="s">
        <v>118</v>
      </c>
      <c r="E20" s="68" t="s">
        <v>81</v>
      </c>
      <c r="F20" s="105" t="s">
        <v>132</v>
      </c>
      <c r="G20" s="105" t="s">
        <v>153</v>
      </c>
      <c r="H20" s="69"/>
      <c r="I20" s="70"/>
      <c r="J20" s="70"/>
      <c r="K20" s="70"/>
      <c r="L20" s="172" t="s">
        <v>119</v>
      </c>
      <c r="M20" s="173"/>
      <c r="N20" s="174"/>
      <c r="O20" t="s">
        <v>150</v>
      </c>
    </row>
    <row r="21" spans="1:15" ht="20.100000000000001" customHeight="1">
      <c r="A21">
        <v>14</v>
      </c>
      <c r="B21" s="65">
        <v>14</v>
      </c>
      <c r="C21" s="102">
        <v>2321625340</v>
      </c>
      <c r="D21" s="67" t="s">
        <v>139</v>
      </c>
      <c r="E21" s="68" t="s">
        <v>82</v>
      </c>
      <c r="F21" s="105" t="s">
        <v>132</v>
      </c>
      <c r="G21" s="105" t="s">
        <v>153</v>
      </c>
      <c r="H21" s="69"/>
      <c r="I21" s="70"/>
      <c r="J21" s="70"/>
      <c r="K21" s="70"/>
      <c r="L21" s="172" t="s">
        <v>119</v>
      </c>
      <c r="M21" s="173"/>
      <c r="N21" s="174"/>
      <c r="O21" t="s">
        <v>150</v>
      </c>
    </row>
    <row r="22" spans="1:15" ht="20.100000000000001" customHeight="1">
      <c r="A22">
        <v>15</v>
      </c>
      <c r="B22" s="65">
        <v>15</v>
      </c>
      <c r="C22" s="102">
        <v>2321118265</v>
      </c>
      <c r="D22" s="67" t="s">
        <v>113</v>
      </c>
      <c r="E22" s="68" t="s">
        <v>97</v>
      </c>
      <c r="F22" s="105" t="s">
        <v>132</v>
      </c>
      <c r="G22" s="105" t="s">
        <v>153</v>
      </c>
      <c r="H22" s="69"/>
      <c r="I22" s="70"/>
      <c r="J22" s="70"/>
      <c r="K22" s="70"/>
      <c r="L22" s="172" t="s">
        <v>119</v>
      </c>
      <c r="M22" s="173"/>
      <c r="N22" s="174"/>
      <c r="O22" t="s">
        <v>150</v>
      </c>
    </row>
    <row r="23" spans="1:15" ht="20.100000000000001" customHeight="1">
      <c r="A23">
        <v>16</v>
      </c>
      <c r="B23" s="65">
        <v>16</v>
      </c>
      <c r="C23" s="102">
        <v>2321173808</v>
      </c>
      <c r="D23" s="67" t="s">
        <v>128</v>
      </c>
      <c r="E23" s="68" t="s">
        <v>80</v>
      </c>
      <c r="F23" s="105" t="s">
        <v>132</v>
      </c>
      <c r="G23" s="105" t="s">
        <v>153</v>
      </c>
      <c r="H23" s="69"/>
      <c r="I23" s="70"/>
      <c r="J23" s="70"/>
      <c r="K23" s="70"/>
      <c r="L23" s="172" t="s">
        <v>119</v>
      </c>
      <c r="M23" s="173"/>
      <c r="N23" s="174"/>
      <c r="O23" t="s">
        <v>150</v>
      </c>
    </row>
    <row r="24" spans="1:15" ht="20.100000000000001" customHeight="1">
      <c r="A24">
        <v>0</v>
      </c>
      <c r="B24" s="65">
        <v>17</v>
      </c>
      <c r="C24" s="102" t="s">
        <v>119</v>
      </c>
      <c r="D24" s="67" t="s">
        <v>119</v>
      </c>
      <c r="E24" s="68" t="s">
        <v>119</v>
      </c>
      <c r="F24" s="105" t="s">
        <v>119</v>
      </c>
      <c r="G24" s="105" t="s">
        <v>119</v>
      </c>
      <c r="H24" s="69"/>
      <c r="I24" s="70"/>
      <c r="J24" s="70"/>
      <c r="K24" s="70"/>
      <c r="L24" s="172" t="s">
        <v>119</v>
      </c>
      <c r="M24" s="173"/>
      <c r="N24" s="174"/>
      <c r="O24" t="s">
        <v>150</v>
      </c>
    </row>
    <row r="25" spans="1:15" ht="20.100000000000001" customHeight="1">
      <c r="A25">
        <v>0</v>
      </c>
      <c r="B25" s="65">
        <v>18</v>
      </c>
      <c r="C25" s="102" t="s">
        <v>119</v>
      </c>
      <c r="D25" s="67" t="s">
        <v>119</v>
      </c>
      <c r="E25" s="68" t="s">
        <v>119</v>
      </c>
      <c r="F25" s="105" t="s">
        <v>119</v>
      </c>
      <c r="G25" s="105" t="s">
        <v>119</v>
      </c>
      <c r="H25" s="69"/>
      <c r="I25" s="70"/>
      <c r="J25" s="70"/>
      <c r="K25" s="70"/>
      <c r="L25" s="172" t="s">
        <v>119</v>
      </c>
      <c r="M25" s="173"/>
      <c r="N25" s="174"/>
      <c r="O25" t="s">
        <v>150</v>
      </c>
    </row>
    <row r="26" spans="1:15" ht="20.100000000000001" customHeight="1">
      <c r="A26">
        <v>0</v>
      </c>
      <c r="B26" s="65">
        <v>19</v>
      </c>
      <c r="C26" s="102" t="s">
        <v>119</v>
      </c>
      <c r="D26" s="67" t="s">
        <v>119</v>
      </c>
      <c r="E26" s="68" t="s">
        <v>119</v>
      </c>
      <c r="F26" s="105" t="s">
        <v>119</v>
      </c>
      <c r="G26" s="105" t="s">
        <v>119</v>
      </c>
      <c r="H26" s="69"/>
      <c r="I26" s="70"/>
      <c r="J26" s="70"/>
      <c r="K26" s="70"/>
      <c r="L26" s="172" t="s">
        <v>119</v>
      </c>
      <c r="M26" s="173"/>
      <c r="N26" s="174"/>
      <c r="O26" t="s">
        <v>150</v>
      </c>
    </row>
    <row r="27" spans="1:15" ht="20.100000000000001" customHeight="1">
      <c r="A27">
        <v>0</v>
      </c>
      <c r="B27" s="65">
        <v>20</v>
      </c>
      <c r="C27" s="102" t="s">
        <v>119</v>
      </c>
      <c r="D27" s="67" t="s">
        <v>119</v>
      </c>
      <c r="E27" s="68" t="s">
        <v>119</v>
      </c>
      <c r="F27" s="105" t="s">
        <v>119</v>
      </c>
      <c r="G27" s="105" t="s">
        <v>119</v>
      </c>
      <c r="H27" s="69"/>
      <c r="I27" s="70"/>
      <c r="J27" s="70"/>
      <c r="K27" s="70"/>
      <c r="L27" s="172" t="s">
        <v>119</v>
      </c>
      <c r="M27" s="173"/>
      <c r="N27" s="174"/>
      <c r="O27" t="s">
        <v>150</v>
      </c>
    </row>
    <row r="28" spans="1:15" ht="20.100000000000001" customHeight="1">
      <c r="A28">
        <v>0</v>
      </c>
      <c r="B28" s="65">
        <v>21</v>
      </c>
      <c r="C28" s="102" t="s">
        <v>119</v>
      </c>
      <c r="D28" s="67" t="s">
        <v>119</v>
      </c>
      <c r="E28" s="68" t="s">
        <v>119</v>
      </c>
      <c r="F28" s="105" t="s">
        <v>119</v>
      </c>
      <c r="G28" s="105" t="s">
        <v>119</v>
      </c>
      <c r="H28" s="69"/>
      <c r="I28" s="70"/>
      <c r="J28" s="70"/>
      <c r="K28" s="70"/>
      <c r="L28" s="172" t="s">
        <v>119</v>
      </c>
      <c r="M28" s="173"/>
      <c r="N28" s="174"/>
      <c r="O28" t="s">
        <v>150</v>
      </c>
    </row>
    <row r="29" spans="1:15" ht="20.100000000000001" customHeight="1">
      <c r="A29">
        <v>0</v>
      </c>
      <c r="B29" s="65">
        <v>22</v>
      </c>
      <c r="C29" s="102" t="s">
        <v>119</v>
      </c>
      <c r="D29" s="67" t="s">
        <v>119</v>
      </c>
      <c r="E29" s="68" t="s">
        <v>119</v>
      </c>
      <c r="F29" s="105" t="s">
        <v>119</v>
      </c>
      <c r="G29" s="105" t="s">
        <v>119</v>
      </c>
      <c r="H29" s="69"/>
      <c r="I29" s="70"/>
      <c r="J29" s="70"/>
      <c r="K29" s="70"/>
      <c r="L29" s="172" t="s">
        <v>119</v>
      </c>
      <c r="M29" s="173"/>
      <c r="N29" s="174"/>
      <c r="O29" t="s">
        <v>150</v>
      </c>
    </row>
    <row r="30" spans="1:15" ht="20.100000000000001" customHeight="1">
      <c r="A30">
        <v>0</v>
      </c>
      <c r="B30" s="65">
        <v>23</v>
      </c>
      <c r="C30" s="102" t="s">
        <v>119</v>
      </c>
      <c r="D30" s="67" t="s">
        <v>119</v>
      </c>
      <c r="E30" s="68" t="s">
        <v>119</v>
      </c>
      <c r="F30" s="105" t="s">
        <v>119</v>
      </c>
      <c r="G30" s="105" t="s">
        <v>119</v>
      </c>
      <c r="H30" s="69"/>
      <c r="I30" s="70"/>
      <c r="J30" s="70"/>
      <c r="K30" s="70"/>
      <c r="L30" s="172" t="s">
        <v>119</v>
      </c>
      <c r="M30" s="173"/>
      <c r="N30" s="174"/>
      <c r="O30" t="s">
        <v>150</v>
      </c>
    </row>
    <row r="31" spans="1:15" ht="20.100000000000001" customHeight="1">
      <c r="A31">
        <v>0</v>
      </c>
      <c r="B31" s="65">
        <v>24</v>
      </c>
      <c r="C31" s="102" t="s">
        <v>119</v>
      </c>
      <c r="D31" s="67" t="s">
        <v>119</v>
      </c>
      <c r="E31" s="68" t="s">
        <v>119</v>
      </c>
      <c r="F31" s="105" t="s">
        <v>119</v>
      </c>
      <c r="G31" s="105" t="s">
        <v>119</v>
      </c>
      <c r="H31" s="69"/>
      <c r="I31" s="70"/>
      <c r="J31" s="70"/>
      <c r="K31" s="70"/>
      <c r="L31" s="172" t="s">
        <v>119</v>
      </c>
      <c r="M31" s="173"/>
      <c r="N31" s="174"/>
      <c r="O31" t="s">
        <v>150</v>
      </c>
    </row>
    <row r="32" spans="1:15" ht="20.100000000000001" customHeight="1">
      <c r="A32">
        <v>0</v>
      </c>
      <c r="B32" s="65">
        <v>25</v>
      </c>
      <c r="C32" s="102" t="s">
        <v>119</v>
      </c>
      <c r="D32" s="67" t="s">
        <v>119</v>
      </c>
      <c r="E32" s="68" t="s">
        <v>119</v>
      </c>
      <c r="F32" s="105" t="s">
        <v>119</v>
      </c>
      <c r="G32" s="105" t="s">
        <v>119</v>
      </c>
      <c r="H32" s="69"/>
      <c r="I32" s="70"/>
      <c r="J32" s="70"/>
      <c r="K32" s="70"/>
      <c r="L32" s="172" t="s">
        <v>119</v>
      </c>
      <c r="M32" s="173"/>
      <c r="N32" s="174"/>
      <c r="O32" t="s">
        <v>150</v>
      </c>
    </row>
    <row r="33" spans="1:16" ht="20.100000000000001" customHeight="1">
      <c r="A33">
        <v>0</v>
      </c>
      <c r="B33" s="65">
        <v>26</v>
      </c>
      <c r="C33" s="102" t="s">
        <v>119</v>
      </c>
      <c r="D33" s="67" t="s">
        <v>119</v>
      </c>
      <c r="E33" s="68" t="s">
        <v>119</v>
      </c>
      <c r="F33" s="105" t="s">
        <v>119</v>
      </c>
      <c r="G33" s="105" t="s">
        <v>119</v>
      </c>
      <c r="H33" s="69"/>
      <c r="I33" s="70"/>
      <c r="J33" s="70"/>
      <c r="K33" s="70"/>
      <c r="L33" s="172" t="s">
        <v>119</v>
      </c>
      <c r="M33" s="173"/>
      <c r="N33" s="174"/>
      <c r="O33" t="s">
        <v>150</v>
      </c>
    </row>
    <row r="34" spans="1:16" ht="20.100000000000001" customHeight="1">
      <c r="A34">
        <v>0</v>
      </c>
      <c r="B34" s="65">
        <v>27</v>
      </c>
      <c r="C34" s="102" t="s">
        <v>119</v>
      </c>
      <c r="D34" s="67" t="s">
        <v>119</v>
      </c>
      <c r="E34" s="68" t="s">
        <v>119</v>
      </c>
      <c r="F34" s="105" t="s">
        <v>119</v>
      </c>
      <c r="G34" s="105" t="s">
        <v>119</v>
      </c>
      <c r="H34" s="69"/>
      <c r="I34" s="70"/>
      <c r="J34" s="70"/>
      <c r="K34" s="70"/>
      <c r="L34" s="172" t="s">
        <v>119</v>
      </c>
      <c r="M34" s="173"/>
      <c r="N34" s="174"/>
      <c r="O34" t="s">
        <v>150</v>
      </c>
    </row>
    <row r="35" spans="1:16" ht="20.100000000000001" customHeight="1">
      <c r="A35">
        <v>0</v>
      </c>
      <c r="B35" s="65">
        <v>28</v>
      </c>
      <c r="C35" s="102" t="s">
        <v>119</v>
      </c>
      <c r="D35" s="67" t="s">
        <v>119</v>
      </c>
      <c r="E35" s="68" t="s">
        <v>119</v>
      </c>
      <c r="F35" s="105" t="s">
        <v>119</v>
      </c>
      <c r="G35" s="105" t="s">
        <v>119</v>
      </c>
      <c r="H35" s="69"/>
      <c r="I35" s="70"/>
      <c r="J35" s="70"/>
      <c r="K35" s="70"/>
      <c r="L35" s="172" t="s">
        <v>119</v>
      </c>
      <c r="M35" s="173"/>
      <c r="N35" s="174"/>
      <c r="O35" t="s">
        <v>150</v>
      </c>
    </row>
    <row r="36" spans="1:16" ht="20.100000000000001" customHeight="1">
      <c r="A36">
        <v>0</v>
      </c>
      <c r="B36" s="65">
        <v>29</v>
      </c>
      <c r="C36" s="102" t="s">
        <v>119</v>
      </c>
      <c r="D36" s="67" t="s">
        <v>119</v>
      </c>
      <c r="E36" s="68" t="s">
        <v>119</v>
      </c>
      <c r="F36" s="105" t="s">
        <v>119</v>
      </c>
      <c r="G36" s="105" t="s">
        <v>119</v>
      </c>
      <c r="H36" s="69"/>
      <c r="I36" s="70"/>
      <c r="J36" s="70"/>
      <c r="K36" s="70"/>
      <c r="L36" s="172" t="s">
        <v>119</v>
      </c>
      <c r="M36" s="173"/>
      <c r="N36" s="174"/>
      <c r="O36" t="s">
        <v>150</v>
      </c>
    </row>
    <row r="37" spans="1:16" ht="20.100000000000001" customHeight="1">
      <c r="A37">
        <v>0</v>
      </c>
      <c r="B37" s="72">
        <v>30</v>
      </c>
      <c r="C37" s="102" t="s">
        <v>119</v>
      </c>
      <c r="D37" s="67" t="s">
        <v>119</v>
      </c>
      <c r="E37" s="68" t="s">
        <v>119</v>
      </c>
      <c r="F37" s="105" t="s">
        <v>119</v>
      </c>
      <c r="G37" s="105" t="s">
        <v>119</v>
      </c>
      <c r="H37" s="73"/>
      <c r="I37" s="74"/>
      <c r="J37" s="74"/>
      <c r="K37" s="74"/>
      <c r="L37" s="172" t="s">
        <v>119</v>
      </c>
      <c r="M37" s="173"/>
      <c r="N37" s="174"/>
      <c r="O37" t="s">
        <v>150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125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122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126</v>
      </c>
      <c r="G1" s="169"/>
      <c r="H1" s="169"/>
      <c r="I1" s="169"/>
      <c r="J1" s="169"/>
      <c r="K1" s="169"/>
      <c r="L1" s="58" t="s">
        <v>144</v>
      </c>
    </row>
    <row r="2" spans="1:15" s="56" customFormat="1" ht="15">
      <c r="C2" s="185" t="s">
        <v>59</v>
      </c>
      <c r="D2" s="185"/>
      <c r="E2" s="59" t="s">
        <v>158</v>
      </c>
      <c r="F2" s="186" t="s">
        <v>146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130</v>
      </c>
      <c r="D3" s="170" t="s">
        <v>147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159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17</v>
      </c>
      <c r="B8" s="65">
        <v>1</v>
      </c>
      <c r="C8" s="102">
        <v>2321174179</v>
      </c>
      <c r="D8" s="67" t="s">
        <v>124</v>
      </c>
      <c r="E8" s="68" t="s">
        <v>80</v>
      </c>
      <c r="F8" s="105" t="s">
        <v>132</v>
      </c>
      <c r="G8" s="105" t="s">
        <v>160</v>
      </c>
      <c r="H8" s="69"/>
      <c r="I8" s="70"/>
      <c r="J8" s="70"/>
      <c r="K8" s="70"/>
      <c r="L8" s="182" t="s">
        <v>119</v>
      </c>
      <c r="M8" s="183"/>
      <c r="N8" s="184"/>
      <c r="O8" t="s">
        <v>150</v>
      </c>
    </row>
    <row r="9" spans="1:15" ht="20.100000000000001" customHeight="1">
      <c r="A9">
        <v>18</v>
      </c>
      <c r="B9" s="65">
        <v>2</v>
      </c>
      <c r="C9" s="102">
        <v>2321538709</v>
      </c>
      <c r="D9" s="67" t="s">
        <v>140</v>
      </c>
      <c r="E9" s="68" t="s">
        <v>78</v>
      </c>
      <c r="F9" s="105" t="s">
        <v>132</v>
      </c>
      <c r="G9" s="105" t="s">
        <v>151</v>
      </c>
      <c r="H9" s="69"/>
      <c r="I9" s="70"/>
      <c r="J9" s="70"/>
      <c r="K9" s="70"/>
      <c r="L9" s="172" t="s">
        <v>119</v>
      </c>
      <c r="M9" s="173"/>
      <c r="N9" s="174"/>
      <c r="O9" t="s">
        <v>150</v>
      </c>
    </row>
    <row r="10" spans="1:15" ht="20.100000000000001" customHeight="1">
      <c r="A10">
        <v>19</v>
      </c>
      <c r="B10" s="65">
        <v>3</v>
      </c>
      <c r="C10" s="102">
        <v>24211700530</v>
      </c>
      <c r="D10" s="67" t="s">
        <v>108</v>
      </c>
      <c r="E10" s="68" t="s">
        <v>86</v>
      </c>
      <c r="F10" s="105" t="s">
        <v>132</v>
      </c>
      <c r="G10" s="105" t="s">
        <v>161</v>
      </c>
      <c r="H10" s="69"/>
      <c r="I10" s="70"/>
      <c r="J10" s="70"/>
      <c r="K10" s="70"/>
      <c r="L10" s="172" t="s">
        <v>121</v>
      </c>
      <c r="M10" s="173"/>
      <c r="N10" s="174"/>
      <c r="O10" t="s">
        <v>150</v>
      </c>
    </row>
    <row r="11" spans="1:15" ht="20.100000000000001" customHeight="1">
      <c r="A11">
        <v>20</v>
      </c>
      <c r="B11" s="65">
        <v>4</v>
      </c>
      <c r="C11" s="102">
        <v>2321165114</v>
      </c>
      <c r="D11" s="67" t="s">
        <v>118</v>
      </c>
      <c r="E11" s="68" t="s">
        <v>84</v>
      </c>
      <c r="F11" s="105" t="s">
        <v>132</v>
      </c>
      <c r="G11" s="105" t="s">
        <v>153</v>
      </c>
      <c r="H11" s="69"/>
      <c r="I11" s="70"/>
      <c r="J11" s="70"/>
      <c r="K11" s="70"/>
      <c r="L11" s="172" t="s">
        <v>119</v>
      </c>
      <c r="M11" s="173"/>
      <c r="N11" s="174"/>
      <c r="O11" t="s">
        <v>150</v>
      </c>
    </row>
    <row r="12" spans="1:15" ht="20.100000000000001" customHeight="1">
      <c r="A12">
        <v>21</v>
      </c>
      <c r="B12" s="65">
        <v>5</v>
      </c>
      <c r="C12" s="102">
        <v>2221174886</v>
      </c>
      <c r="D12" s="67" t="s">
        <v>98</v>
      </c>
      <c r="E12" s="68" t="s">
        <v>87</v>
      </c>
      <c r="F12" s="105" t="s">
        <v>132</v>
      </c>
      <c r="G12" s="105" t="s">
        <v>152</v>
      </c>
      <c r="H12" s="69"/>
      <c r="I12" s="70"/>
      <c r="J12" s="70"/>
      <c r="K12" s="70"/>
      <c r="L12" s="172" t="s">
        <v>121</v>
      </c>
      <c r="M12" s="173"/>
      <c r="N12" s="174"/>
      <c r="O12" t="s">
        <v>150</v>
      </c>
    </row>
    <row r="13" spans="1:15" ht="20.100000000000001" customHeight="1">
      <c r="A13">
        <v>22</v>
      </c>
      <c r="B13" s="65">
        <v>6</v>
      </c>
      <c r="C13" s="102">
        <v>2221172602</v>
      </c>
      <c r="D13" s="67" t="s">
        <v>106</v>
      </c>
      <c r="E13" s="68" t="s">
        <v>90</v>
      </c>
      <c r="F13" s="105" t="s">
        <v>132</v>
      </c>
      <c r="G13" s="105" t="s">
        <v>152</v>
      </c>
      <c r="H13" s="69"/>
      <c r="I13" s="70"/>
      <c r="J13" s="70"/>
      <c r="K13" s="70"/>
      <c r="L13" s="172" t="s">
        <v>119</v>
      </c>
      <c r="M13" s="173"/>
      <c r="N13" s="174"/>
      <c r="O13" t="s">
        <v>150</v>
      </c>
    </row>
    <row r="14" spans="1:15" ht="20.100000000000001" customHeight="1">
      <c r="A14">
        <v>23</v>
      </c>
      <c r="B14" s="65">
        <v>7</v>
      </c>
      <c r="C14" s="102">
        <v>24201701394</v>
      </c>
      <c r="D14" s="67" t="s">
        <v>131</v>
      </c>
      <c r="E14" s="68" t="s">
        <v>77</v>
      </c>
      <c r="F14" s="105" t="s">
        <v>132</v>
      </c>
      <c r="G14" s="105" t="s">
        <v>154</v>
      </c>
      <c r="H14" s="69"/>
      <c r="I14" s="70"/>
      <c r="J14" s="70"/>
      <c r="K14" s="70"/>
      <c r="L14" s="172" t="s">
        <v>119</v>
      </c>
      <c r="M14" s="173"/>
      <c r="N14" s="174"/>
      <c r="O14" t="s">
        <v>150</v>
      </c>
    </row>
    <row r="15" spans="1:15" ht="20.100000000000001" customHeight="1">
      <c r="A15">
        <v>24</v>
      </c>
      <c r="B15" s="65">
        <v>8</v>
      </c>
      <c r="C15" s="102">
        <v>24211713763</v>
      </c>
      <c r="D15" s="67" t="s">
        <v>141</v>
      </c>
      <c r="E15" s="68" t="s">
        <v>92</v>
      </c>
      <c r="F15" s="105" t="s">
        <v>132</v>
      </c>
      <c r="G15" s="105" t="s">
        <v>154</v>
      </c>
      <c r="H15" s="69"/>
      <c r="I15" s="70"/>
      <c r="J15" s="70"/>
      <c r="K15" s="70"/>
      <c r="L15" s="172" t="s">
        <v>119</v>
      </c>
      <c r="M15" s="173"/>
      <c r="N15" s="174"/>
      <c r="O15" t="s">
        <v>150</v>
      </c>
    </row>
    <row r="16" spans="1:15" ht="20.100000000000001" customHeight="1">
      <c r="A16">
        <v>25</v>
      </c>
      <c r="B16" s="65">
        <v>9</v>
      </c>
      <c r="C16" s="102">
        <v>24216107868</v>
      </c>
      <c r="D16" s="67" t="s">
        <v>107</v>
      </c>
      <c r="E16" s="68" t="s">
        <v>99</v>
      </c>
      <c r="F16" s="105" t="s">
        <v>132</v>
      </c>
      <c r="G16" s="105" t="s">
        <v>149</v>
      </c>
      <c r="H16" s="69"/>
      <c r="I16" s="70"/>
      <c r="J16" s="70"/>
      <c r="K16" s="70"/>
      <c r="L16" s="172" t="s">
        <v>119</v>
      </c>
      <c r="M16" s="173"/>
      <c r="N16" s="174"/>
      <c r="O16" t="s">
        <v>150</v>
      </c>
    </row>
    <row r="17" spans="1:15" ht="20.100000000000001" customHeight="1">
      <c r="A17">
        <v>26</v>
      </c>
      <c r="B17" s="65">
        <v>10</v>
      </c>
      <c r="C17" s="102">
        <v>2321161772</v>
      </c>
      <c r="D17" s="67" t="s">
        <v>109</v>
      </c>
      <c r="E17" s="68" t="s">
        <v>100</v>
      </c>
      <c r="F17" s="105" t="s">
        <v>132</v>
      </c>
      <c r="G17" s="105" t="s">
        <v>155</v>
      </c>
      <c r="H17" s="69"/>
      <c r="I17" s="70"/>
      <c r="J17" s="70"/>
      <c r="K17" s="70"/>
      <c r="L17" s="172" t="s">
        <v>119</v>
      </c>
      <c r="M17" s="173"/>
      <c r="N17" s="174"/>
      <c r="O17" t="s">
        <v>150</v>
      </c>
    </row>
    <row r="18" spans="1:15" ht="20.100000000000001" customHeight="1">
      <c r="A18">
        <v>27</v>
      </c>
      <c r="B18" s="65">
        <v>11</v>
      </c>
      <c r="C18" s="102">
        <v>2321158341</v>
      </c>
      <c r="D18" s="67" t="s">
        <v>142</v>
      </c>
      <c r="E18" s="68" t="s">
        <v>89</v>
      </c>
      <c r="F18" s="105" t="s">
        <v>132</v>
      </c>
      <c r="G18" s="105" t="s">
        <v>153</v>
      </c>
      <c r="H18" s="69"/>
      <c r="I18" s="70"/>
      <c r="J18" s="70"/>
      <c r="K18" s="70"/>
      <c r="L18" s="172" t="s">
        <v>119</v>
      </c>
      <c r="M18" s="173"/>
      <c r="N18" s="174"/>
      <c r="O18" t="s">
        <v>150</v>
      </c>
    </row>
    <row r="19" spans="1:15" ht="20.100000000000001" customHeight="1">
      <c r="A19">
        <v>28</v>
      </c>
      <c r="B19" s="65">
        <v>12</v>
      </c>
      <c r="C19" s="102">
        <v>2321158372</v>
      </c>
      <c r="D19" s="67" t="s">
        <v>120</v>
      </c>
      <c r="E19" s="68" t="s">
        <v>89</v>
      </c>
      <c r="F19" s="105" t="s">
        <v>132</v>
      </c>
      <c r="G19" s="105" t="s">
        <v>160</v>
      </c>
      <c r="H19" s="69"/>
      <c r="I19" s="70"/>
      <c r="J19" s="70"/>
      <c r="K19" s="70"/>
      <c r="L19" s="172" t="s">
        <v>119</v>
      </c>
      <c r="M19" s="173"/>
      <c r="N19" s="174"/>
      <c r="O19" t="s">
        <v>150</v>
      </c>
    </row>
    <row r="20" spans="1:15" ht="20.100000000000001" customHeight="1">
      <c r="A20">
        <v>29</v>
      </c>
      <c r="B20" s="65">
        <v>13</v>
      </c>
      <c r="C20" s="102">
        <v>2321158419</v>
      </c>
      <c r="D20" s="67" t="s">
        <v>117</v>
      </c>
      <c r="E20" s="68" t="s">
        <v>110</v>
      </c>
      <c r="F20" s="105" t="s">
        <v>132</v>
      </c>
      <c r="G20" s="105" t="s">
        <v>153</v>
      </c>
      <c r="H20" s="69"/>
      <c r="I20" s="70"/>
      <c r="J20" s="70"/>
      <c r="K20" s="70"/>
      <c r="L20" s="172" t="s">
        <v>119</v>
      </c>
      <c r="M20" s="173"/>
      <c r="N20" s="174"/>
      <c r="O20" t="s">
        <v>150</v>
      </c>
    </row>
    <row r="21" spans="1:15" ht="20.100000000000001" customHeight="1">
      <c r="A21">
        <v>30</v>
      </c>
      <c r="B21" s="65">
        <v>14</v>
      </c>
      <c r="C21" s="102">
        <v>2221172575</v>
      </c>
      <c r="D21" s="67" t="s">
        <v>116</v>
      </c>
      <c r="E21" s="68" t="s">
        <v>105</v>
      </c>
      <c r="F21" s="105" t="s">
        <v>132</v>
      </c>
      <c r="G21" s="105" t="s">
        <v>152</v>
      </c>
      <c r="H21" s="69"/>
      <c r="I21" s="70"/>
      <c r="J21" s="70"/>
      <c r="K21" s="70"/>
      <c r="L21" s="172" t="s">
        <v>119</v>
      </c>
      <c r="M21" s="173"/>
      <c r="N21" s="174"/>
      <c r="O21" t="s">
        <v>150</v>
      </c>
    </row>
    <row r="22" spans="1:15" ht="20.100000000000001" customHeight="1">
      <c r="A22">
        <v>31</v>
      </c>
      <c r="B22" s="65">
        <v>15</v>
      </c>
      <c r="C22" s="102">
        <v>24211703676</v>
      </c>
      <c r="D22" s="67" t="s">
        <v>143</v>
      </c>
      <c r="E22" s="68" t="s">
        <v>96</v>
      </c>
      <c r="F22" s="105" t="s">
        <v>132</v>
      </c>
      <c r="G22" s="105" t="s">
        <v>161</v>
      </c>
      <c r="H22" s="69"/>
      <c r="I22" s="70"/>
      <c r="J22" s="70"/>
      <c r="K22" s="70"/>
      <c r="L22" s="172" t="s">
        <v>119</v>
      </c>
      <c r="M22" s="173"/>
      <c r="N22" s="174"/>
      <c r="O22" t="s">
        <v>150</v>
      </c>
    </row>
    <row r="23" spans="1:15" ht="20.100000000000001" customHeight="1">
      <c r="A23">
        <v>32</v>
      </c>
      <c r="B23" s="65">
        <v>16</v>
      </c>
      <c r="C23" s="102">
        <v>2321173811</v>
      </c>
      <c r="D23" s="67" t="s">
        <v>115</v>
      </c>
      <c r="E23" s="68" t="s">
        <v>91</v>
      </c>
      <c r="F23" s="105" t="s">
        <v>132</v>
      </c>
      <c r="G23" s="105" t="s">
        <v>151</v>
      </c>
      <c r="H23" s="69"/>
      <c r="I23" s="70"/>
      <c r="J23" s="70"/>
      <c r="K23" s="70"/>
      <c r="L23" s="172" t="s">
        <v>119</v>
      </c>
      <c r="M23" s="173"/>
      <c r="N23" s="174"/>
      <c r="O23" t="s">
        <v>150</v>
      </c>
    </row>
    <row r="24" spans="1:15" ht="20.100000000000001" customHeight="1">
      <c r="A24">
        <v>0</v>
      </c>
      <c r="B24" s="65">
        <v>17</v>
      </c>
      <c r="C24" s="102" t="s">
        <v>119</v>
      </c>
      <c r="D24" s="67" t="s">
        <v>119</v>
      </c>
      <c r="E24" s="68" t="s">
        <v>119</v>
      </c>
      <c r="F24" s="105" t="s">
        <v>119</v>
      </c>
      <c r="G24" s="105" t="s">
        <v>119</v>
      </c>
      <c r="H24" s="69"/>
      <c r="I24" s="70"/>
      <c r="J24" s="70"/>
      <c r="K24" s="70"/>
      <c r="L24" s="172" t="s">
        <v>119</v>
      </c>
      <c r="M24" s="173"/>
      <c r="N24" s="174"/>
      <c r="O24" t="s">
        <v>150</v>
      </c>
    </row>
    <row r="25" spans="1:15" ht="20.100000000000001" customHeight="1">
      <c r="A25">
        <v>0</v>
      </c>
      <c r="B25" s="65">
        <v>18</v>
      </c>
      <c r="C25" s="102" t="s">
        <v>119</v>
      </c>
      <c r="D25" s="67" t="s">
        <v>119</v>
      </c>
      <c r="E25" s="68" t="s">
        <v>119</v>
      </c>
      <c r="F25" s="105" t="s">
        <v>119</v>
      </c>
      <c r="G25" s="105" t="s">
        <v>119</v>
      </c>
      <c r="H25" s="69"/>
      <c r="I25" s="70"/>
      <c r="J25" s="70"/>
      <c r="K25" s="70"/>
      <c r="L25" s="172" t="s">
        <v>119</v>
      </c>
      <c r="M25" s="173"/>
      <c r="N25" s="174"/>
      <c r="O25" t="s">
        <v>150</v>
      </c>
    </row>
    <row r="26" spans="1:15" ht="20.100000000000001" customHeight="1">
      <c r="A26">
        <v>0</v>
      </c>
      <c r="B26" s="65">
        <v>19</v>
      </c>
      <c r="C26" s="102" t="s">
        <v>119</v>
      </c>
      <c r="D26" s="67" t="s">
        <v>119</v>
      </c>
      <c r="E26" s="68" t="s">
        <v>119</v>
      </c>
      <c r="F26" s="105" t="s">
        <v>119</v>
      </c>
      <c r="G26" s="105" t="s">
        <v>119</v>
      </c>
      <c r="H26" s="69"/>
      <c r="I26" s="70"/>
      <c r="J26" s="70"/>
      <c r="K26" s="70"/>
      <c r="L26" s="172" t="s">
        <v>119</v>
      </c>
      <c r="M26" s="173"/>
      <c r="N26" s="174"/>
      <c r="O26" t="s">
        <v>150</v>
      </c>
    </row>
    <row r="27" spans="1:15" ht="20.100000000000001" customHeight="1">
      <c r="A27">
        <v>0</v>
      </c>
      <c r="B27" s="65">
        <v>20</v>
      </c>
      <c r="C27" s="102" t="s">
        <v>119</v>
      </c>
      <c r="D27" s="67" t="s">
        <v>119</v>
      </c>
      <c r="E27" s="68" t="s">
        <v>119</v>
      </c>
      <c r="F27" s="105" t="s">
        <v>119</v>
      </c>
      <c r="G27" s="105" t="s">
        <v>119</v>
      </c>
      <c r="H27" s="69"/>
      <c r="I27" s="70"/>
      <c r="J27" s="70"/>
      <c r="K27" s="70"/>
      <c r="L27" s="172" t="s">
        <v>119</v>
      </c>
      <c r="M27" s="173"/>
      <c r="N27" s="174"/>
      <c r="O27" t="s">
        <v>150</v>
      </c>
    </row>
    <row r="28" spans="1:15" ht="20.100000000000001" customHeight="1">
      <c r="A28">
        <v>0</v>
      </c>
      <c r="B28" s="65">
        <v>21</v>
      </c>
      <c r="C28" s="102" t="s">
        <v>119</v>
      </c>
      <c r="D28" s="67" t="s">
        <v>119</v>
      </c>
      <c r="E28" s="68" t="s">
        <v>119</v>
      </c>
      <c r="F28" s="105" t="s">
        <v>119</v>
      </c>
      <c r="G28" s="105" t="s">
        <v>119</v>
      </c>
      <c r="H28" s="69"/>
      <c r="I28" s="70"/>
      <c r="J28" s="70"/>
      <c r="K28" s="70"/>
      <c r="L28" s="172" t="s">
        <v>119</v>
      </c>
      <c r="M28" s="173"/>
      <c r="N28" s="174"/>
      <c r="O28" t="s">
        <v>150</v>
      </c>
    </row>
    <row r="29" spans="1:15" ht="20.100000000000001" customHeight="1">
      <c r="A29">
        <v>0</v>
      </c>
      <c r="B29" s="65">
        <v>22</v>
      </c>
      <c r="C29" s="102" t="s">
        <v>119</v>
      </c>
      <c r="D29" s="67" t="s">
        <v>119</v>
      </c>
      <c r="E29" s="68" t="s">
        <v>119</v>
      </c>
      <c r="F29" s="105" t="s">
        <v>119</v>
      </c>
      <c r="G29" s="105" t="s">
        <v>119</v>
      </c>
      <c r="H29" s="69"/>
      <c r="I29" s="70"/>
      <c r="J29" s="70"/>
      <c r="K29" s="70"/>
      <c r="L29" s="172" t="s">
        <v>119</v>
      </c>
      <c r="M29" s="173"/>
      <c r="N29" s="174"/>
      <c r="O29" t="s">
        <v>150</v>
      </c>
    </row>
    <row r="30" spans="1:15" ht="20.100000000000001" customHeight="1">
      <c r="A30">
        <v>0</v>
      </c>
      <c r="B30" s="65">
        <v>23</v>
      </c>
      <c r="C30" s="102" t="s">
        <v>119</v>
      </c>
      <c r="D30" s="67" t="s">
        <v>119</v>
      </c>
      <c r="E30" s="68" t="s">
        <v>119</v>
      </c>
      <c r="F30" s="105" t="s">
        <v>119</v>
      </c>
      <c r="G30" s="105" t="s">
        <v>119</v>
      </c>
      <c r="H30" s="69"/>
      <c r="I30" s="70"/>
      <c r="J30" s="70"/>
      <c r="K30" s="70"/>
      <c r="L30" s="172" t="s">
        <v>119</v>
      </c>
      <c r="M30" s="173"/>
      <c r="N30" s="174"/>
      <c r="O30" t="s">
        <v>150</v>
      </c>
    </row>
    <row r="31" spans="1:15" ht="20.100000000000001" customHeight="1">
      <c r="A31">
        <v>0</v>
      </c>
      <c r="B31" s="65">
        <v>24</v>
      </c>
      <c r="C31" s="102" t="s">
        <v>119</v>
      </c>
      <c r="D31" s="67" t="s">
        <v>119</v>
      </c>
      <c r="E31" s="68" t="s">
        <v>119</v>
      </c>
      <c r="F31" s="105" t="s">
        <v>119</v>
      </c>
      <c r="G31" s="105" t="s">
        <v>119</v>
      </c>
      <c r="H31" s="69"/>
      <c r="I31" s="70"/>
      <c r="J31" s="70"/>
      <c r="K31" s="70"/>
      <c r="L31" s="172" t="s">
        <v>119</v>
      </c>
      <c r="M31" s="173"/>
      <c r="N31" s="174"/>
      <c r="O31" t="s">
        <v>150</v>
      </c>
    </row>
    <row r="32" spans="1:15" ht="20.100000000000001" customHeight="1">
      <c r="A32">
        <v>0</v>
      </c>
      <c r="B32" s="65">
        <v>25</v>
      </c>
      <c r="C32" s="102" t="s">
        <v>119</v>
      </c>
      <c r="D32" s="67" t="s">
        <v>119</v>
      </c>
      <c r="E32" s="68" t="s">
        <v>119</v>
      </c>
      <c r="F32" s="105" t="s">
        <v>119</v>
      </c>
      <c r="G32" s="105" t="s">
        <v>119</v>
      </c>
      <c r="H32" s="69"/>
      <c r="I32" s="70"/>
      <c r="J32" s="70"/>
      <c r="K32" s="70"/>
      <c r="L32" s="172" t="s">
        <v>119</v>
      </c>
      <c r="M32" s="173"/>
      <c r="N32" s="174"/>
      <c r="O32" t="s">
        <v>150</v>
      </c>
    </row>
    <row r="33" spans="1:16" ht="20.100000000000001" customHeight="1">
      <c r="A33">
        <v>0</v>
      </c>
      <c r="B33" s="65">
        <v>26</v>
      </c>
      <c r="C33" s="102" t="s">
        <v>119</v>
      </c>
      <c r="D33" s="67" t="s">
        <v>119</v>
      </c>
      <c r="E33" s="68" t="s">
        <v>119</v>
      </c>
      <c r="F33" s="105" t="s">
        <v>119</v>
      </c>
      <c r="G33" s="105" t="s">
        <v>119</v>
      </c>
      <c r="H33" s="69"/>
      <c r="I33" s="70"/>
      <c r="J33" s="70"/>
      <c r="K33" s="70"/>
      <c r="L33" s="172" t="s">
        <v>119</v>
      </c>
      <c r="M33" s="173"/>
      <c r="N33" s="174"/>
      <c r="O33" t="s">
        <v>150</v>
      </c>
    </row>
    <row r="34" spans="1:16" ht="20.100000000000001" customHeight="1">
      <c r="A34">
        <v>0</v>
      </c>
      <c r="B34" s="65">
        <v>27</v>
      </c>
      <c r="C34" s="102" t="s">
        <v>119</v>
      </c>
      <c r="D34" s="67" t="s">
        <v>119</v>
      </c>
      <c r="E34" s="68" t="s">
        <v>119</v>
      </c>
      <c r="F34" s="105" t="s">
        <v>119</v>
      </c>
      <c r="G34" s="105" t="s">
        <v>119</v>
      </c>
      <c r="H34" s="69"/>
      <c r="I34" s="70"/>
      <c r="J34" s="70"/>
      <c r="K34" s="70"/>
      <c r="L34" s="172" t="s">
        <v>119</v>
      </c>
      <c r="M34" s="173"/>
      <c r="N34" s="174"/>
      <c r="O34" t="s">
        <v>150</v>
      </c>
    </row>
    <row r="35" spans="1:16" ht="20.100000000000001" customHeight="1">
      <c r="A35">
        <v>0</v>
      </c>
      <c r="B35" s="65">
        <v>28</v>
      </c>
      <c r="C35" s="102" t="s">
        <v>119</v>
      </c>
      <c r="D35" s="67" t="s">
        <v>119</v>
      </c>
      <c r="E35" s="68" t="s">
        <v>119</v>
      </c>
      <c r="F35" s="105" t="s">
        <v>119</v>
      </c>
      <c r="G35" s="105" t="s">
        <v>119</v>
      </c>
      <c r="H35" s="69"/>
      <c r="I35" s="70"/>
      <c r="J35" s="70"/>
      <c r="K35" s="70"/>
      <c r="L35" s="172" t="s">
        <v>119</v>
      </c>
      <c r="M35" s="173"/>
      <c r="N35" s="174"/>
      <c r="O35" t="s">
        <v>150</v>
      </c>
    </row>
    <row r="36" spans="1:16" ht="20.100000000000001" customHeight="1">
      <c r="A36">
        <v>0</v>
      </c>
      <c r="B36" s="65">
        <v>29</v>
      </c>
      <c r="C36" s="102" t="s">
        <v>119</v>
      </c>
      <c r="D36" s="67" t="s">
        <v>119</v>
      </c>
      <c r="E36" s="68" t="s">
        <v>119</v>
      </c>
      <c r="F36" s="105" t="s">
        <v>119</v>
      </c>
      <c r="G36" s="105" t="s">
        <v>119</v>
      </c>
      <c r="H36" s="69"/>
      <c r="I36" s="70"/>
      <c r="J36" s="70"/>
      <c r="K36" s="70"/>
      <c r="L36" s="172" t="s">
        <v>119</v>
      </c>
      <c r="M36" s="173"/>
      <c r="N36" s="174"/>
      <c r="O36" t="s">
        <v>150</v>
      </c>
    </row>
    <row r="37" spans="1:16" ht="20.100000000000001" customHeight="1">
      <c r="A37">
        <v>0</v>
      </c>
      <c r="B37" s="72">
        <v>30</v>
      </c>
      <c r="C37" s="102" t="s">
        <v>119</v>
      </c>
      <c r="D37" s="67" t="s">
        <v>119</v>
      </c>
      <c r="E37" s="68" t="s">
        <v>119</v>
      </c>
      <c r="F37" s="105" t="s">
        <v>119</v>
      </c>
      <c r="G37" s="105" t="s">
        <v>119</v>
      </c>
      <c r="H37" s="73"/>
      <c r="I37" s="74"/>
      <c r="J37" s="74"/>
      <c r="K37" s="74"/>
      <c r="L37" s="172" t="s">
        <v>119</v>
      </c>
      <c r="M37" s="173"/>
      <c r="N37" s="174"/>
      <c r="O37" t="s">
        <v>150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125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122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Pḥng 702</vt:lpstr>
      <vt:lpstr>Pḥng 703</vt:lpstr>
      <vt:lpstr>'Pḥng 702'!Print_Titles</vt:lpstr>
      <vt:lpstr>'Pḥng 703'!Print_Titles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2020-06-27T02:35:59Z</cp:lastPrinted>
  <dcterms:created xsi:type="dcterms:W3CDTF">2009-04-20T08:11:00Z</dcterms:created>
  <dcterms:modified xsi:type="dcterms:W3CDTF">2020-06-27T02:36:16Z</dcterms:modified>
</cp:coreProperties>
</file>